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明细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<sst xmlns="http://schemas.openxmlformats.org/spreadsheetml/2006/main" count="514" uniqueCount="462">
  <si>
    <t>2024年武平县能繁母猪统保明细表</t>
  </si>
  <si>
    <t>序号</t>
  </si>
  <si>
    <t>养殖场名称</t>
  </si>
  <si>
    <t>联系人</t>
  </si>
  <si>
    <t>养殖地点</t>
  </si>
  <si>
    <t>身份证号码</t>
  </si>
  <si>
    <t xml:space="preserve"> 电话</t>
  </si>
  <si>
    <t>投保数量</t>
  </si>
  <si>
    <t>保额</t>
  </si>
  <si>
    <t>保费</t>
  </si>
  <si>
    <t>中央财政补贴</t>
  </si>
  <si>
    <t>省级财政补贴</t>
  </si>
  <si>
    <t>市级财政补贴</t>
  </si>
  <si>
    <t>县级财政补贴</t>
  </si>
  <si>
    <t>农户自缴部分列入我县生猪调出大县奖励资金支出</t>
  </si>
  <si>
    <t xml:space="preserve">武平县徐长发生猪养殖场 </t>
  </si>
  <si>
    <t>徐长发</t>
  </si>
  <si>
    <t>城厢镇长居村下长居85号</t>
  </si>
  <si>
    <t>352625********0415</t>
  </si>
  <si>
    <t>158****2976</t>
  </si>
  <si>
    <t>武平县徐家英生猪养殖场</t>
  </si>
  <si>
    <t>兰长青</t>
  </si>
  <si>
    <t>城厢镇长居村86号</t>
  </si>
  <si>
    <t>352625********5899</t>
  </si>
  <si>
    <t>152****6359</t>
  </si>
  <si>
    <t>武平县盛威养殖场</t>
  </si>
  <si>
    <t>谢明盛</t>
  </si>
  <si>
    <t>城厢镇长居村89号</t>
  </si>
  <si>
    <t>352625********041X</t>
  </si>
  <si>
    <t>138****1488</t>
  </si>
  <si>
    <t>谢明端养殖场（武平县大山里家庭农场）</t>
  </si>
  <si>
    <t>谢明端</t>
  </si>
  <si>
    <t>城厢镇长居村93号</t>
  </si>
  <si>
    <t>352625********0416</t>
  </si>
  <si>
    <t>138****6204</t>
  </si>
  <si>
    <t>黄春福养殖场</t>
  </si>
  <si>
    <t>黄春福</t>
  </si>
  <si>
    <t>大禾镇帽布村</t>
  </si>
  <si>
    <t>352625********1132</t>
  </si>
  <si>
    <t>153****3806</t>
  </si>
  <si>
    <t>王锦荣养殖场</t>
  </si>
  <si>
    <t>王锦荣</t>
  </si>
  <si>
    <t>大禾镇上梧村</t>
  </si>
  <si>
    <t>352625********2515</t>
  </si>
  <si>
    <t>139****4808</t>
  </si>
  <si>
    <t>蓝招达养殖场</t>
  </si>
  <si>
    <t>蓝招达</t>
  </si>
  <si>
    <t>139****0757</t>
  </si>
  <si>
    <t>蓝益宏养殖场</t>
  </si>
  <si>
    <t>蓝爱东</t>
  </si>
  <si>
    <t>大禾镇大禾村</t>
  </si>
  <si>
    <t>352625********2512</t>
  </si>
  <si>
    <t>158****3072</t>
  </si>
  <si>
    <t>蓝占奇养殖场</t>
  </si>
  <si>
    <t>蓝占奇</t>
  </si>
  <si>
    <t>大禾镇龙坑村</t>
  </si>
  <si>
    <t>352625********2517</t>
  </si>
  <si>
    <t>135****9775</t>
  </si>
  <si>
    <t>蓝玉轮养殖场</t>
  </si>
  <si>
    <t>蓝玉轮</t>
  </si>
  <si>
    <t>150****8856</t>
  </si>
  <si>
    <t>雷声喜养殖场</t>
  </si>
  <si>
    <t>雷声喜</t>
  </si>
  <si>
    <t>东留镇新联村邓坑里</t>
  </si>
  <si>
    <t>352625********1134</t>
  </si>
  <si>
    <t>139****1529</t>
  </si>
  <si>
    <t>张金洲养殖场</t>
  </si>
  <si>
    <t>张金洲</t>
  </si>
  <si>
    <t>东留镇苏湖村张坑</t>
  </si>
  <si>
    <t>352625********1115</t>
  </si>
  <si>
    <t>138****4390</t>
  </si>
  <si>
    <t>钟思财养殖场</t>
  </si>
  <si>
    <t>钟锦有</t>
  </si>
  <si>
    <t>东留镇苏湖村火烧窝</t>
  </si>
  <si>
    <t>350824********1115</t>
  </si>
  <si>
    <t>153****5587</t>
  </si>
  <si>
    <t>刘水招养殖场</t>
  </si>
  <si>
    <t>刘行茂</t>
  </si>
  <si>
    <t>东留镇新福村四桐坑</t>
  </si>
  <si>
    <t>352625********1111</t>
  </si>
  <si>
    <t>139****4131</t>
  </si>
  <si>
    <t>陈永福养殖场</t>
  </si>
  <si>
    <t>陈永福</t>
  </si>
  <si>
    <t>东留镇苏湖村张坑口</t>
  </si>
  <si>
    <t>352625********111X</t>
  </si>
  <si>
    <t>134****6163</t>
  </si>
  <si>
    <t>何寿远养殖场</t>
  </si>
  <si>
    <t>何寿远</t>
  </si>
  <si>
    <t>352625********0811</t>
  </si>
  <si>
    <t>189****3329</t>
  </si>
  <si>
    <t>张祖光养殖场</t>
  </si>
  <si>
    <t>张祖光</t>
  </si>
  <si>
    <t>352625********1117</t>
  </si>
  <si>
    <t>139****5935</t>
  </si>
  <si>
    <t>罗贯军养殖场</t>
  </si>
  <si>
    <t>罗贯军</t>
  </si>
  <si>
    <t>东留镇新联村忠村</t>
  </si>
  <si>
    <t>352625********1114</t>
  </si>
  <si>
    <t>153****8785</t>
  </si>
  <si>
    <t>何信远养殖场</t>
  </si>
  <si>
    <t>何信远</t>
  </si>
  <si>
    <t>352625********1138</t>
  </si>
  <si>
    <t>138****4515</t>
  </si>
  <si>
    <t>何振丰养殖场</t>
  </si>
  <si>
    <t>何振丰</t>
  </si>
  <si>
    <t>352625********1112</t>
  </si>
  <si>
    <t>189****2768</t>
  </si>
  <si>
    <t>钟玉英养殖场</t>
  </si>
  <si>
    <t>曾群德</t>
  </si>
  <si>
    <t>东留镇苏湖村苏畲</t>
  </si>
  <si>
    <t>352625********1130</t>
  </si>
  <si>
    <t>189****8590</t>
  </si>
  <si>
    <t>曾垂文养殖场</t>
  </si>
  <si>
    <t>曾波</t>
  </si>
  <si>
    <t>东留镇新福村溪背</t>
  </si>
  <si>
    <t>350824********1110</t>
  </si>
  <si>
    <t>181****2812</t>
  </si>
  <si>
    <t>何冬招养殖场</t>
  </si>
  <si>
    <t>黄忠华</t>
  </si>
  <si>
    <t>东留镇新福村64号</t>
  </si>
  <si>
    <t>139****2589</t>
  </si>
  <si>
    <t>王均兰养殖场</t>
  </si>
  <si>
    <t>王均兰</t>
  </si>
  <si>
    <t>东留镇大联村大山里</t>
  </si>
  <si>
    <t>352625********1133</t>
  </si>
  <si>
    <t>189****5615</t>
  </si>
  <si>
    <t>何华恭养殖场</t>
  </si>
  <si>
    <t>何华恭</t>
  </si>
  <si>
    <t>东留镇大联村油心地</t>
  </si>
  <si>
    <t>189****0769</t>
  </si>
  <si>
    <t>何德华养殖场</t>
  </si>
  <si>
    <t>何德华</t>
  </si>
  <si>
    <t>东留镇封侯村竹子坑</t>
  </si>
  <si>
    <t>350824********1118</t>
  </si>
  <si>
    <t>158****6337</t>
  </si>
  <si>
    <t>何振继养殖场</t>
  </si>
  <si>
    <t>何振继</t>
  </si>
  <si>
    <t>189****0586</t>
  </si>
  <si>
    <t>肖昌兰养殖场</t>
  </si>
  <si>
    <t>肖昌兰</t>
  </si>
  <si>
    <t>189****6826</t>
  </si>
  <si>
    <t>何振贵养殖场</t>
  </si>
  <si>
    <t>何振贵</t>
  </si>
  <si>
    <t>352625********1119</t>
  </si>
  <si>
    <t>189****0987</t>
  </si>
  <si>
    <t>何振鹏养殖场</t>
  </si>
  <si>
    <t>何振鹏</t>
  </si>
  <si>
    <t>东留镇封侯村荷寨塘</t>
  </si>
  <si>
    <t>350824********1116</t>
  </si>
  <si>
    <t>133****8936</t>
  </si>
  <si>
    <t>张小均养殖场</t>
  </si>
  <si>
    <t>张小均</t>
  </si>
  <si>
    <t>352625********1110</t>
  </si>
  <si>
    <t>158****1679</t>
  </si>
  <si>
    <t>曾群玉养殖场</t>
  </si>
  <si>
    <t>曾群玉</t>
  </si>
  <si>
    <t>东留镇大明村杨坑里</t>
  </si>
  <si>
    <t>352625********1144</t>
  </si>
  <si>
    <t>136****1135</t>
  </si>
  <si>
    <t>张继冲养殖场</t>
  </si>
  <si>
    <t>张继冲</t>
  </si>
  <si>
    <t>钟晓晖养殖场</t>
  </si>
  <si>
    <t>钟晓晖</t>
  </si>
  <si>
    <t>139****1667</t>
  </si>
  <si>
    <t>张继伟养殖场</t>
  </si>
  <si>
    <t>张继伟</t>
  </si>
  <si>
    <t>139****8149</t>
  </si>
  <si>
    <t>龚新灿养殖场</t>
  </si>
  <si>
    <t>龚新灿</t>
  </si>
  <si>
    <t>湘店镇湘洋村石子岭下</t>
  </si>
  <si>
    <t>352625********2238</t>
  </si>
  <si>
    <t>152****4309</t>
  </si>
  <si>
    <t>刘荣昌养殖场</t>
  </si>
  <si>
    <t>刘荣昌</t>
  </si>
  <si>
    <t>湘店镇湘洋村塘头乾</t>
  </si>
  <si>
    <t>352625********2233</t>
  </si>
  <si>
    <t>158****5001</t>
  </si>
  <si>
    <t>武平县尧山生态农牧有限公司</t>
  </si>
  <si>
    <t>黄水连</t>
  </si>
  <si>
    <t>湘店镇尧山村李凹岭</t>
  </si>
  <si>
    <t>350824********2224</t>
  </si>
  <si>
    <t>152****6828</t>
  </si>
  <si>
    <t>刘养林</t>
  </si>
  <si>
    <t>湘店镇湘湖村黄屋塘勾子山</t>
  </si>
  <si>
    <t>352625********2212</t>
  </si>
  <si>
    <t>150****5983</t>
  </si>
  <si>
    <t>刘发茂养殖场</t>
  </si>
  <si>
    <t>刘发茂</t>
  </si>
  <si>
    <t>湘店镇店下村岭背窝</t>
  </si>
  <si>
    <t>352625********221X</t>
  </si>
  <si>
    <t>152****6926</t>
  </si>
  <si>
    <t>武平县武东吴成武养殖场</t>
  </si>
  <si>
    <t>吴成武</t>
  </si>
  <si>
    <t>武东镇三峙村沙罗皮</t>
  </si>
  <si>
    <t>352625********5516</t>
  </si>
  <si>
    <t>133****6206</t>
  </si>
  <si>
    <t>武平县武东长山猪场</t>
  </si>
  <si>
    <t>林佩祥</t>
  </si>
  <si>
    <t>武东镇四维村长山岭</t>
  </si>
  <si>
    <t>352625********5473</t>
  </si>
  <si>
    <t>139****1753</t>
  </si>
  <si>
    <t>武平县东红生态养殖家庭农场</t>
  </si>
  <si>
    <t>饶东红</t>
  </si>
  <si>
    <t>武东镇陈埔村中田塘</t>
  </si>
  <si>
    <t>352625********5474</t>
  </si>
  <si>
    <t>139****2878</t>
  </si>
  <si>
    <t>武平县武东鸿丰家庭农场</t>
  </si>
  <si>
    <t>林开荣</t>
  </si>
  <si>
    <t>武东镇黄埔村赤子背</t>
  </si>
  <si>
    <t>352625********5477</t>
  </si>
  <si>
    <t>133****6682</t>
  </si>
  <si>
    <t>武平县武东友红家庭农场</t>
  </si>
  <si>
    <t>林友红</t>
  </si>
  <si>
    <t>武东镇袁下村林中路</t>
  </si>
  <si>
    <t>352625********5478</t>
  </si>
  <si>
    <t>139****8038</t>
  </si>
  <si>
    <t>武平县武东福秀家庭农场</t>
  </si>
  <si>
    <t>饶福秀</t>
  </si>
  <si>
    <t>武东镇陈埔村猪弯理</t>
  </si>
  <si>
    <t>352625********5462</t>
  </si>
  <si>
    <t>139****1654</t>
  </si>
  <si>
    <t>武平县武东荣忠家庭农场</t>
  </si>
  <si>
    <t>林永忠</t>
  </si>
  <si>
    <t>武东镇袁下村金山塘</t>
  </si>
  <si>
    <t>352625********5479</t>
  </si>
  <si>
    <t>159****8657</t>
  </si>
  <si>
    <t>武东友桃家庭农场</t>
  </si>
  <si>
    <t>林友桃</t>
  </si>
  <si>
    <t>武东镇袁下村龙虎凹里</t>
  </si>
  <si>
    <t>139****6281</t>
  </si>
  <si>
    <t>武平县武东元胜家庭农场</t>
  </si>
  <si>
    <t>林元胜</t>
  </si>
  <si>
    <t>武东镇黄埔村秧堂林</t>
  </si>
  <si>
    <t>150****9496</t>
  </si>
  <si>
    <t>礼明养殖场</t>
  </si>
  <si>
    <t>林开明</t>
  </si>
  <si>
    <t>武平县武东镇袁下村金山塘</t>
  </si>
  <si>
    <t>350824********5492</t>
  </si>
  <si>
    <t>150****0172</t>
  </si>
  <si>
    <t>武平县金山生猪养殖有限公司</t>
  </si>
  <si>
    <t>饶金山</t>
  </si>
  <si>
    <t>武平县武东镇陈埔村三角塘</t>
  </si>
  <si>
    <t>352625********5492</t>
  </si>
  <si>
    <t>138****2158</t>
  </si>
  <si>
    <t>武平县武东长山岭家庭农场</t>
  </si>
  <si>
    <t>兰同安</t>
  </si>
  <si>
    <t>352625********5897</t>
  </si>
  <si>
    <t>181****8439</t>
  </si>
  <si>
    <t>兰祥金养殖场</t>
  </si>
  <si>
    <t>兰祥金</t>
  </si>
  <si>
    <t>武平县中堡镇新化村石壁下</t>
  </si>
  <si>
    <t>352625********5916</t>
  </si>
  <si>
    <t>151****3562</t>
  </si>
  <si>
    <t>江茂兰</t>
  </si>
  <si>
    <t>中堡镇朝岭村岭背</t>
  </si>
  <si>
    <t>422101********6627</t>
  </si>
  <si>
    <t>183****6950</t>
  </si>
  <si>
    <t>兰发修养殖场</t>
  </si>
  <si>
    <t>兰发修</t>
  </si>
  <si>
    <t>中堡镇朝岭村修坑</t>
  </si>
  <si>
    <t>352625********5891</t>
  </si>
  <si>
    <t>158****3469</t>
  </si>
  <si>
    <t>武平县中堡兰发斌养殖场</t>
  </si>
  <si>
    <t>兰发斌</t>
  </si>
  <si>
    <t>352625********587X</t>
  </si>
  <si>
    <t>152****5210</t>
  </si>
  <si>
    <t>石开发养殖场</t>
  </si>
  <si>
    <t>石开发</t>
  </si>
  <si>
    <t>中堡镇朝岭村修坑路</t>
  </si>
  <si>
    <t>352625********5915</t>
  </si>
  <si>
    <t>156****9955</t>
  </si>
  <si>
    <t>排上养殖场</t>
  </si>
  <si>
    <t>石小平</t>
  </si>
  <si>
    <t>352625********5877</t>
  </si>
  <si>
    <t>151****2328</t>
  </si>
  <si>
    <t>武平县长塘尾养殖有限公司</t>
  </si>
  <si>
    <t>蓝华耀</t>
  </si>
  <si>
    <t>中堡镇大坪村长塘尾</t>
  </si>
  <si>
    <t>138****6319</t>
  </si>
  <si>
    <t>武平县华兴生态养殖有限公司</t>
  </si>
  <si>
    <t>林文龙</t>
  </si>
  <si>
    <t>中堡镇芳洋村大湾埔</t>
  </si>
  <si>
    <t>350802********201X</t>
  </si>
  <si>
    <t>189****8586</t>
  </si>
  <si>
    <t>武平县中堡生超农场</t>
  </si>
  <si>
    <t>饶华昌</t>
  </si>
  <si>
    <t>中堡镇芳洋村芳洋路</t>
  </si>
  <si>
    <t>350824********587X</t>
  </si>
  <si>
    <t>139****7588</t>
  </si>
  <si>
    <t>林盛银</t>
  </si>
  <si>
    <t>中堡镇互助村子兴廊</t>
  </si>
  <si>
    <t>138****1429</t>
  </si>
  <si>
    <t>温华辉养殖场</t>
  </si>
  <si>
    <t>温华辉</t>
  </si>
  <si>
    <t>中堡镇岭头村高斜路</t>
  </si>
  <si>
    <t>350824********5879</t>
  </si>
  <si>
    <t>182****0136</t>
  </si>
  <si>
    <t>周凤秀养殖场</t>
  </si>
  <si>
    <t>温树升</t>
  </si>
  <si>
    <t>352625********5874</t>
  </si>
  <si>
    <t>138****7809</t>
  </si>
  <si>
    <t>豚旺养殖场</t>
  </si>
  <si>
    <t>林华元</t>
  </si>
  <si>
    <t>中堡镇上济村旺钟</t>
  </si>
  <si>
    <t>350824********5872</t>
  </si>
  <si>
    <t>189****2862</t>
  </si>
  <si>
    <t>林光富养殖场</t>
  </si>
  <si>
    <t>林光富</t>
  </si>
  <si>
    <t>中堡镇上济村余子门</t>
  </si>
  <si>
    <t>352625********5879</t>
  </si>
  <si>
    <t>138****7268</t>
  </si>
  <si>
    <t>兰祥位养殖场</t>
  </si>
  <si>
    <t>兰祥位</t>
  </si>
  <si>
    <t>中堡镇新湖村凹头山子里</t>
  </si>
  <si>
    <t>352625********5913</t>
  </si>
  <si>
    <t>136****5898</t>
  </si>
  <si>
    <t>兰绍元养殖场</t>
  </si>
  <si>
    <t>兰绍元</t>
  </si>
  <si>
    <t>中堡镇新湖村交太里</t>
  </si>
  <si>
    <t>150****0653</t>
  </si>
  <si>
    <t>兰昌书养殖场</t>
  </si>
  <si>
    <t>兰昌书</t>
  </si>
  <si>
    <t>中堡镇新湖村雷公凹</t>
  </si>
  <si>
    <t>180****9950</t>
  </si>
  <si>
    <t>兰祥任养殖场</t>
  </si>
  <si>
    <t>兰祥任</t>
  </si>
  <si>
    <t>中堡镇新化村沙背岗</t>
  </si>
  <si>
    <t>352625********5912</t>
  </si>
  <si>
    <t>158****0083</t>
  </si>
  <si>
    <t>李炳炉养殖场</t>
  </si>
  <si>
    <t>李炳炉</t>
  </si>
  <si>
    <t>中堡镇新化村石壁下</t>
  </si>
  <si>
    <t>350821********5118</t>
  </si>
  <si>
    <t>158****7180</t>
  </si>
  <si>
    <t>武平县中堡李发祥养殖场</t>
  </si>
  <si>
    <t>李发祥</t>
  </si>
  <si>
    <t>中堡镇新化村下村路35号</t>
  </si>
  <si>
    <t>151****3361</t>
  </si>
  <si>
    <t>武平县中堡仙岳养殖场</t>
  </si>
  <si>
    <t>石万春</t>
  </si>
  <si>
    <t>中堡镇远富村礤角路</t>
  </si>
  <si>
    <t>352625********5876</t>
  </si>
  <si>
    <t>135****3088</t>
  </si>
  <si>
    <t>武平县中堡镇饶开寿养殖场</t>
  </si>
  <si>
    <t>饶开寿</t>
  </si>
  <si>
    <t>中堡镇远富村东坑里</t>
  </si>
  <si>
    <t>352625********5910</t>
  </si>
  <si>
    <t>137****8617</t>
  </si>
  <si>
    <t>武平县隆升生猪养殖有限公司</t>
  </si>
  <si>
    <t>王铎祥</t>
  </si>
  <si>
    <t>中堡镇远富村三塘尾</t>
  </si>
  <si>
    <t>138****7113</t>
  </si>
  <si>
    <t>武平县桥兴畜牧发展有限公司</t>
  </si>
  <si>
    <t>石添桥</t>
  </si>
  <si>
    <t>中堡镇远富村桐权窝</t>
  </si>
  <si>
    <t>352625********5875</t>
  </si>
  <si>
    <t>139****4680</t>
  </si>
  <si>
    <t>武平县兴荣农牧发展有限公司</t>
  </si>
  <si>
    <t>石荣华</t>
  </si>
  <si>
    <t>中堡镇中堡村白石下</t>
  </si>
  <si>
    <t>352625********5873</t>
  </si>
  <si>
    <t>138****2457</t>
  </si>
  <si>
    <t>石禄荣养殖场</t>
  </si>
  <si>
    <t>石禄荣</t>
  </si>
  <si>
    <t>中堡镇中堡村燕东片</t>
  </si>
  <si>
    <t>350824********5878</t>
  </si>
  <si>
    <t>189****9338</t>
  </si>
  <si>
    <t>武平县横山养殖有限公司</t>
  </si>
  <si>
    <t>石维煌</t>
  </si>
  <si>
    <t>中堡镇朱坊村横山塘</t>
  </si>
  <si>
    <t>350824********5873</t>
  </si>
  <si>
    <t>182****0385</t>
  </si>
  <si>
    <t>武平县锯竹垇养殖有限公司</t>
  </si>
  <si>
    <t>石小明</t>
  </si>
  <si>
    <t>中堡镇朱坊村锯竹凹</t>
  </si>
  <si>
    <t>352625********5931</t>
  </si>
  <si>
    <t>136****3123</t>
  </si>
  <si>
    <t>武平泉山农牧发展有限公司</t>
  </si>
  <si>
    <t>中堡镇岭头村高斜坡</t>
  </si>
  <si>
    <t>913508********7889</t>
  </si>
  <si>
    <t>180****6216</t>
  </si>
  <si>
    <t>刘桂东</t>
  </si>
  <si>
    <t>永平镇钩坑村火星栋01号</t>
  </si>
  <si>
    <t>350824********1496</t>
  </si>
  <si>
    <t>133****9629</t>
  </si>
  <si>
    <t>刘炳东</t>
  </si>
  <si>
    <t>352625********1470</t>
  </si>
  <si>
    <t>138****5702</t>
  </si>
  <si>
    <t>刘华荣</t>
  </si>
  <si>
    <t>永平镇钩坑村火园栋02号</t>
  </si>
  <si>
    <t>350824********1472</t>
  </si>
  <si>
    <t>134****5910</t>
  </si>
  <si>
    <t>刘文发</t>
  </si>
  <si>
    <t>永平镇钩坑村火星栋9号</t>
  </si>
  <si>
    <t>352625********1491</t>
  </si>
  <si>
    <t>139****4323</t>
  </si>
  <si>
    <t>郑盛贵</t>
  </si>
  <si>
    <t>永平镇唐屋村山寮下</t>
  </si>
  <si>
    <t>352625********1498</t>
  </si>
  <si>
    <t>139****1578</t>
  </si>
  <si>
    <t>刘珍发</t>
  </si>
  <si>
    <t>永平镇钩坑村火星栋03号</t>
  </si>
  <si>
    <t>352625********1476</t>
  </si>
  <si>
    <t>139****8375</t>
  </si>
  <si>
    <t>刘光钊</t>
  </si>
  <si>
    <t>永平镇钩坑村火星栋08号</t>
  </si>
  <si>
    <t>352625********1494</t>
  </si>
  <si>
    <t>139****6415</t>
  </si>
  <si>
    <t>郑荣宝</t>
  </si>
  <si>
    <t>永平镇唐屋村碳坑村</t>
  </si>
  <si>
    <t>153****3527</t>
  </si>
  <si>
    <t>钟永福</t>
  </si>
  <si>
    <t>永平镇昭信村王朱坑</t>
  </si>
  <si>
    <t>352625********1490</t>
  </si>
  <si>
    <t>134****2846</t>
  </si>
  <si>
    <t>钟瑞昌</t>
  </si>
  <si>
    <t>永平镇昭信村兰坑</t>
  </si>
  <si>
    <t>352625********147X</t>
  </si>
  <si>
    <t>139****4784</t>
  </si>
  <si>
    <t>吴小红</t>
  </si>
  <si>
    <t>桃溪镇江坑村白石窝</t>
  </si>
  <si>
    <t>352625********182X</t>
  </si>
  <si>
    <t>136****7278</t>
  </si>
  <si>
    <t>钟安养殖场</t>
  </si>
  <si>
    <t>钟安</t>
  </si>
  <si>
    <t>岩前镇宁洋村大坪寨</t>
  </si>
  <si>
    <t>352625********4179</t>
  </si>
  <si>
    <t>138****7471</t>
  </si>
  <si>
    <t>钟发祥养殖场</t>
  </si>
  <si>
    <t>钟发祥</t>
  </si>
  <si>
    <t>岩前镇宁洋村湖其塘</t>
  </si>
  <si>
    <t>352625********4172</t>
  </si>
  <si>
    <t>180****5718</t>
  </si>
  <si>
    <t>钟美银养殖场</t>
  </si>
  <si>
    <t>钟美银</t>
  </si>
  <si>
    <t>岩前镇宁洋村寄子岭</t>
  </si>
  <si>
    <t>352625********417X</t>
  </si>
  <si>
    <t>139****9579</t>
  </si>
  <si>
    <t>梁清香养殖场</t>
  </si>
  <si>
    <t>兰天健</t>
  </si>
  <si>
    <t>岩前镇洋坑村丘坑子</t>
  </si>
  <si>
    <t>350824********5877</t>
  </si>
  <si>
    <t>137****9233</t>
  </si>
  <si>
    <t>钟春秀养殖场</t>
  </si>
  <si>
    <t>钟春秀</t>
  </si>
  <si>
    <t>岩前镇三河村深坑子</t>
  </si>
  <si>
    <t>352625********416X</t>
  </si>
  <si>
    <t>189****2886</t>
  </si>
  <si>
    <t>肖平标养殖场</t>
  </si>
  <si>
    <t>肖平标</t>
  </si>
  <si>
    <t>十方镇黎畲村金鸡岭</t>
  </si>
  <si>
    <t>352625********497X</t>
  </si>
  <si>
    <t>139****2299</t>
  </si>
  <si>
    <t>林启元养殖场</t>
  </si>
  <si>
    <t>林启元</t>
  </si>
  <si>
    <t>十方镇梅坑村水口背</t>
  </si>
  <si>
    <t>352625********4991</t>
  </si>
  <si>
    <t>139****6946</t>
  </si>
  <si>
    <t>合计</t>
  </si>
  <si>
    <t/>
  </si>
  <si>
    <t>武平县农业农村局</t>
  </si>
  <si>
    <t>人保财险武平支公司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</si>
</sst>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tabSelected="1" workbookViewId="0">
      <selection activeCell="E14" sqref="E14"/>
    </sheetView>
  </sheetViews>
  <sheetFormatPr defaultColWidth="9" defaultRowHeight="13.5"/>
  <cols>
    <col min="1" max="1" width="5.5" style="1" customWidth="1"/>
    <col min="2" max="2" width="28.875" style="1" customWidth="1"/>
    <col min="3" max="3" width="9" style="1"/>
    <col min="4" max="4" width="18.5" style="1" customWidth="1"/>
    <col min="5" max="5" width="17.875" style="1" customWidth="1"/>
    <col min="6" max="6" width="12.75" style="1" customWidth="1"/>
    <col min="7" max="7" width="8.5" style="1" customWidth="1"/>
    <col min="8" max="8" width="10.25" style="1" customWidth="1"/>
    <col min="9" max="11" width="9.5" style="1" customWidth="1"/>
    <col min="12" max="12" width="9.75" style="1" customWidth="1"/>
    <col min="13" max="13" width="10" style="1" customWidth="1"/>
    <col min="14" max="14" width="16" style="1" customWidth="1"/>
    <col min="15" max="16384" width="9" style="1"/>
  </cols>
  <sheetData>
    <row r="1" s="1" customFormat="1" ht="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4" t="s">
        <v>14</v>
      </c>
    </row>
    <row r="3" s="1" customFormat="1" ht="25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>
        <v>45</v>
      </c>
      <c r="H3" s="5">
        <f t="shared" ref="H3:H66" si="0">G3*1500</f>
        <v>67500</v>
      </c>
      <c r="I3" s="5">
        <f t="shared" ref="I3:I66" si="1">G3*90</f>
        <v>4050</v>
      </c>
      <c r="J3" s="5">
        <f t="shared" ref="J3:J66" si="2">I3*40%</f>
        <v>1620</v>
      </c>
      <c r="K3" s="5">
        <f t="shared" ref="K3:K66" si="3">I3*25%</f>
        <v>1012.5</v>
      </c>
      <c r="L3" s="5">
        <f t="shared" ref="L3:L66" si="4">I3*5%</f>
        <v>202.5</v>
      </c>
      <c r="M3" s="5">
        <f t="shared" ref="M3:M66" si="5">I3*5%</f>
        <v>202.5</v>
      </c>
      <c r="N3" s="5">
        <f t="shared" ref="N3:N66" si="6">I3*25%</f>
        <v>1012.5</v>
      </c>
    </row>
    <row r="4" s="1" customFormat="1" ht="25" customHeight="1" spans="1:14">
      <c r="A4" s="5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>
        <v>80</v>
      </c>
      <c r="H4" s="5">
        <f t="shared" si="0"/>
        <v>120000</v>
      </c>
      <c r="I4" s="5">
        <f t="shared" si="1"/>
        <v>7200</v>
      </c>
      <c r="J4" s="5">
        <f t="shared" si="2"/>
        <v>2880</v>
      </c>
      <c r="K4" s="5">
        <f t="shared" si="3"/>
        <v>1800</v>
      </c>
      <c r="L4" s="5">
        <f t="shared" si="4"/>
        <v>360</v>
      </c>
      <c r="M4" s="5">
        <f t="shared" si="5"/>
        <v>360</v>
      </c>
      <c r="N4" s="5">
        <f t="shared" si="6"/>
        <v>1800</v>
      </c>
    </row>
    <row r="5" s="1" customFormat="1" ht="25" customHeight="1" spans="1:14">
      <c r="A5" s="5">
        <v>3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>
        <v>80</v>
      </c>
      <c r="H5" s="5">
        <f t="shared" si="0"/>
        <v>120000</v>
      </c>
      <c r="I5" s="5">
        <f t="shared" si="1"/>
        <v>7200</v>
      </c>
      <c r="J5" s="5">
        <f t="shared" si="2"/>
        <v>2880</v>
      </c>
      <c r="K5" s="5">
        <f t="shared" si="3"/>
        <v>1800</v>
      </c>
      <c r="L5" s="5">
        <f t="shared" si="4"/>
        <v>360</v>
      </c>
      <c r="M5" s="5">
        <f t="shared" si="5"/>
        <v>360</v>
      </c>
      <c r="N5" s="5">
        <f t="shared" si="6"/>
        <v>1800</v>
      </c>
    </row>
    <row r="6" s="1" customFormat="1" ht="25" customHeight="1" spans="1:14">
      <c r="A6" s="5">
        <v>4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>
        <v>61</v>
      </c>
      <c r="H6" s="5">
        <f t="shared" si="0"/>
        <v>91500</v>
      </c>
      <c r="I6" s="5">
        <f t="shared" si="1"/>
        <v>5490</v>
      </c>
      <c r="J6" s="5">
        <f t="shared" si="2"/>
        <v>2196</v>
      </c>
      <c r="K6" s="5">
        <f t="shared" si="3"/>
        <v>1372.5</v>
      </c>
      <c r="L6" s="5">
        <f t="shared" si="4"/>
        <v>274.5</v>
      </c>
      <c r="M6" s="5">
        <f t="shared" si="5"/>
        <v>274.5</v>
      </c>
      <c r="N6" s="5">
        <f t="shared" si="6"/>
        <v>1372.5</v>
      </c>
    </row>
    <row r="7" s="1" customFormat="1" ht="25" customHeight="1" spans="1:14">
      <c r="A7" s="5">
        <v>5</v>
      </c>
      <c r="B7" s="6" t="s">
        <v>35</v>
      </c>
      <c r="C7" s="6" t="s">
        <v>36</v>
      </c>
      <c r="D7" s="6" t="s">
        <v>37</v>
      </c>
      <c r="E7" s="5" t="s">
        <v>38</v>
      </c>
      <c r="F7" s="5" t="s">
        <v>39</v>
      </c>
      <c r="G7" s="5">
        <v>80</v>
      </c>
      <c r="H7" s="5">
        <f t="shared" si="0"/>
        <v>120000</v>
      </c>
      <c r="I7" s="5">
        <f t="shared" si="1"/>
        <v>7200</v>
      </c>
      <c r="J7" s="5">
        <f t="shared" si="2"/>
        <v>2880</v>
      </c>
      <c r="K7" s="5">
        <f t="shared" si="3"/>
        <v>1800</v>
      </c>
      <c r="L7" s="5">
        <f t="shared" si="4"/>
        <v>360</v>
      </c>
      <c r="M7" s="5">
        <f t="shared" si="5"/>
        <v>360</v>
      </c>
      <c r="N7" s="5">
        <f t="shared" si="6"/>
        <v>1800</v>
      </c>
    </row>
    <row r="8" s="1" customFormat="1" ht="25" customHeight="1" spans="1:14">
      <c r="A8" s="5">
        <v>6</v>
      </c>
      <c r="B8" s="6" t="s">
        <v>40</v>
      </c>
      <c r="C8" s="6" t="s">
        <v>41</v>
      </c>
      <c r="D8" s="6" t="s">
        <v>42</v>
      </c>
      <c r="E8" s="5" t="s">
        <v>43</v>
      </c>
      <c r="F8" s="5" t="s">
        <v>44</v>
      </c>
      <c r="G8" s="5">
        <v>100</v>
      </c>
      <c r="H8" s="5">
        <f t="shared" si="0"/>
        <v>150000</v>
      </c>
      <c r="I8" s="5">
        <f t="shared" si="1"/>
        <v>9000</v>
      </c>
      <c r="J8" s="5">
        <f t="shared" si="2"/>
        <v>3600</v>
      </c>
      <c r="K8" s="5">
        <f t="shared" si="3"/>
        <v>2250</v>
      </c>
      <c r="L8" s="5">
        <f t="shared" si="4"/>
        <v>450</v>
      </c>
      <c r="M8" s="5">
        <f t="shared" si="5"/>
        <v>450</v>
      </c>
      <c r="N8" s="5">
        <f t="shared" si="6"/>
        <v>2250</v>
      </c>
    </row>
    <row r="9" s="1" customFormat="1" ht="25" customHeight="1" spans="1:14">
      <c r="A9" s="5">
        <v>7</v>
      </c>
      <c r="B9" s="6" t="s">
        <v>45</v>
      </c>
      <c r="C9" s="6" t="s">
        <v>46</v>
      </c>
      <c r="D9" s="6" t="s">
        <v>42</v>
      </c>
      <c r="E9" s="5" t="s">
        <v>43</v>
      </c>
      <c r="F9" s="5" t="s">
        <v>47</v>
      </c>
      <c r="G9" s="5">
        <v>85</v>
      </c>
      <c r="H9" s="5">
        <f t="shared" si="0"/>
        <v>127500</v>
      </c>
      <c r="I9" s="5">
        <f t="shared" si="1"/>
        <v>7650</v>
      </c>
      <c r="J9" s="5">
        <f t="shared" si="2"/>
        <v>3060</v>
      </c>
      <c r="K9" s="5">
        <f t="shared" si="3"/>
        <v>1912.5</v>
      </c>
      <c r="L9" s="5">
        <f t="shared" si="4"/>
        <v>382.5</v>
      </c>
      <c r="M9" s="5">
        <f t="shared" si="5"/>
        <v>382.5</v>
      </c>
      <c r="N9" s="5">
        <f t="shared" si="6"/>
        <v>1912.5</v>
      </c>
    </row>
    <row r="10" s="1" customFormat="1" ht="25" customHeight="1" spans="1:14">
      <c r="A10" s="5">
        <v>8</v>
      </c>
      <c r="B10" s="6" t="s">
        <v>48</v>
      </c>
      <c r="C10" s="6" t="s">
        <v>49</v>
      </c>
      <c r="D10" s="6" t="s">
        <v>50</v>
      </c>
      <c r="E10" s="5" t="s">
        <v>51</v>
      </c>
      <c r="F10" s="5" t="s">
        <v>52</v>
      </c>
      <c r="G10" s="5">
        <v>102</v>
      </c>
      <c r="H10" s="5">
        <f t="shared" si="0"/>
        <v>153000</v>
      </c>
      <c r="I10" s="5">
        <f t="shared" si="1"/>
        <v>9180</v>
      </c>
      <c r="J10" s="5">
        <f t="shared" si="2"/>
        <v>3672</v>
      </c>
      <c r="K10" s="5">
        <f t="shared" si="3"/>
        <v>2295</v>
      </c>
      <c r="L10" s="5">
        <f t="shared" si="4"/>
        <v>459</v>
      </c>
      <c r="M10" s="5">
        <f t="shared" si="5"/>
        <v>459</v>
      </c>
      <c r="N10" s="5">
        <f t="shared" si="6"/>
        <v>2295</v>
      </c>
    </row>
    <row r="11" s="1" customFormat="1" ht="25" customHeight="1" spans="1:14">
      <c r="A11" s="5">
        <v>9</v>
      </c>
      <c r="B11" s="6" t="s">
        <v>53</v>
      </c>
      <c r="C11" s="6" t="s">
        <v>54</v>
      </c>
      <c r="D11" s="6" t="s">
        <v>55</v>
      </c>
      <c r="E11" s="5" t="s">
        <v>56</v>
      </c>
      <c r="F11" s="5" t="s">
        <v>57</v>
      </c>
      <c r="G11" s="5">
        <v>90</v>
      </c>
      <c r="H11" s="5">
        <f t="shared" si="0"/>
        <v>135000</v>
      </c>
      <c r="I11" s="5">
        <f t="shared" si="1"/>
        <v>8100</v>
      </c>
      <c r="J11" s="5">
        <f t="shared" si="2"/>
        <v>3240</v>
      </c>
      <c r="K11" s="5">
        <f t="shared" si="3"/>
        <v>2025</v>
      </c>
      <c r="L11" s="5">
        <f t="shared" si="4"/>
        <v>405</v>
      </c>
      <c r="M11" s="5">
        <f t="shared" si="5"/>
        <v>405</v>
      </c>
      <c r="N11" s="5">
        <f t="shared" si="6"/>
        <v>2025</v>
      </c>
    </row>
    <row r="12" s="1" customFormat="1" ht="25" customHeight="1" spans="1:14">
      <c r="A12" s="5">
        <v>10</v>
      </c>
      <c r="B12" s="6" t="s">
        <v>58</v>
      </c>
      <c r="C12" s="6" t="s">
        <v>59</v>
      </c>
      <c r="D12" s="6" t="s">
        <v>50</v>
      </c>
      <c r="E12" s="5" t="s">
        <v>51</v>
      </c>
      <c r="F12" s="5" t="s">
        <v>60</v>
      </c>
      <c r="G12" s="5">
        <v>105</v>
      </c>
      <c r="H12" s="5">
        <f t="shared" si="0"/>
        <v>157500</v>
      </c>
      <c r="I12" s="5">
        <f t="shared" si="1"/>
        <v>9450</v>
      </c>
      <c r="J12" s="5">
        <f t="shared" si="2"/>
        <v>3780</v>
      </c>
      <c r="K12" s="5">
        <f t="shared" si="3"/>
        <v>2362.5</v>
      </c>
      <c r="L12" s="5">
        <f t="shared" si="4"/>
        <v>472.5</v>
      </c>
      <c r="M12" s="5">
        <f t="shared" si="5"/>
        <v>472.5</v>
      </c>
      <c r="N12" s="5">
        <f t="shared" si="6"/>
        <v>2362.5</v>
      </c>
    </row>
    <row r="13" s="1" customFormat="1" ht="25" customHeight="1" spans="1:14">
      <c r="A13" s="5">
        <v>11</v>
      </c>
      <c r="B13" s="6" t="s">
        <v>61</v>
      </c>
      <c r="C13" s="6" t="s">
        <v>62</v>
      </c>
      <c r="D13" s="6" t="s">
        <v>63</v>
      </c>
      <c r="E13" s="5" t="s">
        <v>64</v>
      </c>
      <c r="F13" s="5" t="s">
        <v>65</v>
      </c>
      <c r="G13" s="5">
        <v>50</v>
      </c>
      <c r="H13" s="5">
        <f t="shared" si="0"/>
        <v>75000</v>
      </c>
      <c r="I13" s="5">
        <f t="shared" si="1"/>
        <v>4500</v>
      </c>
      <c r="J13" s="5">
        <f t="shared" si="2"/>
        <v>1800</v>
      </c>
      <c r="K13" s="5">
        <f t="shared" si="3"/>
        <v>1125</v>
      </c>
      <c r="L13" s="5">
        <f t="shared" si="4"/>
        <v>225</v>
      </c>
      <c r="M13" s="5">
        <f t="shared" si="5"/>
        <v>225</v>
      </c>
      <c r="N13" s="5">
        <f t="shared" si="6"/>
        <v>1125</v>
      </c>
    </row>
    <row r="14" s="1" customFormat="1" ht="25" customHeight="1" spans="1:14">
      <c r="A14" s="5">
        <v>12</v>
      </c>
      <c r="B14" s="6" t="s">
        <v>66</v>
      </c>
      <c r="C14" s="6" t="s">
        <v>67</v>
      </c>
      <c r="D14" s="6" t="s">
        <v>68</v>
      </c>
      <c r="E14" s="5" t="s">
        <v>69</v>
      </c>
      <c r="F14" s="5" t="s">
        <v>70</v>
      </c>
      <c r="G14" s="5">
        <v>35</v>
      </c>
      <c r="H14" s="5">
        <f t="shared" si="0"/>
        <v>52500</v>
      </c>
      <c r="I14" s="5">
        <f t="shared" si="1"/>
        <v>3150</v>
      </c>
      <c r="J14" s="5">
        <f t="shared" si="2"/>
        <v>1260</v>
      </c>
      <c r="K14" s="5">
        <f t="shared" si="3"/>
        <v>787.5</v>
      </c>
      <c r="L14" s="5">
        <f t="shared" si="4"/>
        <v>157.5</v>
      </c>
      <c r="M14" s="5">
        <f t="shared" si="5"/>
        <v>157.5</v>
      </c>
      <c r="N14" s="5">
        <f t="shared" si="6"/>
        <v>787.5</v>
      </c>
    </row>
    <row r="15" s="1" customFormat="1" ht="25" customHeight="1" spans="1:14">
      <c r="A15" s="5">
        <v>13</v>
      </c>
      <c r="B15" s="6" t="s">
        <v>71</v>
      </c>
      <c r="C15" s="6" t="s">
        <v>72</v>
      </c>
      <c r="D15" s="6" t="s">
        <v>73</v>
      </c>
      <c r="E15" s="5" t="s">
        <v>74</v>
      </c>
      <c r="F15" s="5" t="s">
        <v>75</v>
      </c>
      <c r="G15" s="5">
        <v>65</v>
      </c>
      <c r="H15" s="5">
        <f t="shared" si="0"/>
        <v>97500</v>
      </c>
      <c r="I15" s="5">
        <f t="shared" si="1"/>
        <v>5850</v>
      </c>
      <c r="J15" s="5">
        <f t="shared" si="2"/>
        <v>2340</v>
      </c>
      <c r="K15" s="5">
        <f t="shared" si="3"/>
        <v>1462.5</v>
      </c>
      <c r="L15" s="5">
        <f t="shared" si="4"/>
        <v>292.5</v>
      </c>
      <c r="M15" s="5">
        <f t="shared" si="5"/>
        <v>292.5</v>
      </c>
      <c r="N15" s="5">
        <f t="shared" si="6"/>
        <v>1462.5</v>
      </c>
    </row>
    <row r="16" s="1" customFormat="1" ht="25" customHeight="1" spans="1:14">
      <c r="A16" s="5">
        <v>14</v>
      </c>
      <c r="B16" s="6" t="s">
        <v>76</v>
      </c>
      <c r="C16" s="6" t="s">
        <v>77</v>
      </c>
      <c r="D16" s="6" t="s">
        <v>78</v>
      </c>
      <c r="E16" s="5" t="s">
        <v>79</v>
      </c>
      <c r="F16" s="5" t="s">
        <v>80</v>
      </c>
      <c r="G16" s="5">
        <v>52</v>
      </c>
      <c r="H16" s="5">
        <f t="shared" si="0"/>
        <v>78000</v>
      </c>
      <c r="I16" s="5">
        <f t="shared" si="1"/>
        <v>4680</v>
      </c>
      <c r="J16" s="5">
        <f t="shared" si="2"/>
        <v>1872</v>
      </c>
      <c r="K16" s="5">
        <f t="shared" si="3"/>
        <v>1170</v>
      </c>
      <c r="L16" s="5">
        <f t="shared" si="4"/>
        <v>234</v>
      </c>
      <c r="M16" s="5">
        <f t="shared" si="5"/>
        <v>234</v>
      </c>
      <c r="N16" s="5">
        <f t="shared" si="6"/>
        <v>1170</v>
      </c>
    </row>
    <row r="17" s="1" customFormat="1" ht="25" customHeight="1" spans="1:14">
      <c r="A17" s="5">
        <v>15</v>
      </c>
      <c r="B17" s="6" t="s">
        <v>81</v>
      </c>
      <c r="C17" s="6" t="s">
        <v>82</v>
      </c>
      <c r="D17" s="6" t="s">
        <v>83</v>
      </c>
      <c r="E17" s="5" t="s">
        <v>84</v>
      </c>
      <c r="F17" s="5" t="s">
        <v>85</v>
      </c>
      <c r="G17" s="7">
        <v>55</v>
      </c>
      <c r="H17" s="5">
        <f t="shared" si="0"/>
        <v>82500</v>
      </c>
      <c r="I17" s="5">
        <f t="shared" si="1"/>
        <v>4950</v>
      </c>
      <c r="J17" s="5">
        <f t="shared" si="2"/>
        <v>1980</v>
      </c>
      <c r="K17" s="5">
        <f t="shared" si="3"/>
        <v>1237.5</v>
      </c>
      <c r="L17" s="5">
        <f t="shared" si="4"/>
        <v>247.5</v>
      </c>
      <c r="M17" s="5">
        <f t="shared" si="5"/>
        <v>247.5</v>
      </c>
      <c r="N17" s="5">
        <f t="shared" si="6"/>
        <v>1237.5</v>
      </c>
    </row>
    <row r="18" s="1" customFormat="1" ht="25" customHeight="1" spans="1:14">
      <c r="A18" s="5">
        <v>16</v>
      </c>
      <c r="B18" s="6" t="s">
        <v>86</v>
      </c>
      <c r="C18" s="6" t="s">
        <v>87</v>
      </c>
      <c r="D18" s="6" t="s">
        <v>73</v>
      </c>
      <c r="E18" s="5" t="s">
        <v>88</v>
      </c>
      <c r="F18" s="5" t="s">
        <v>89</v>
      </c>
      <c r="G18" s="5">
        <v>61</v>
      </c>
      <c r="H18" s="5">
        <f t="shared" si="0"/>
        <v>91500</v>
      </c>
      <c r="I18" s="5">
        <f t="shared" si="1"/>
        <v>5490</v>
      </c>
      <c r="J18" s="5">
        <f t="shared" si="2"/>
        <v>2196</v>
      </c>
      <c r="K18" s="5">
        <f t="shared" si="3"/>
        <v>1372.5</v>
      </c>
      <c r="L18" s="5">
        <f t="shared" si="4"/>
        <v>274.5</v>
      </c>
      <c r="M18" s="5">
        <f t="shared" si="5"/>
        <v>274.5</v>
      </c>
      <c r="N18" s="5">
        <f t="shared" si="6"/>
        <v>1372.5</v>
      </c>
    </row>
    <row r="19" s="1" customFormat="1" ht="25" customHeight="1" spans="1:14">
      <c r="A19" s="5">
        <v>17</v>
      </c>
      <c r="B19" s="6" t="s">
        <v>90</v>
      </c>
      <c r="C19" s="6" t="s">
        <v>91</v>
      </c>
      <c r="D19" s="6" t="s">
        <v>68</v>
      </c>
      <c r="E19" s="5" t="s">
        <v>92</v>
      </c>
      <c r="F19" s="5" t="s">
        <v>93</v>
      </c>
      <c r="G19" s="5">
        <v>35</v>
      </c>
      <c r="H19" s="5">
        <f t="shared" si="0"/>
        <v>52500</v>
      </c>
      <c r="I19" s="5">
        <f t="shared" si="1"/>
        <v>3150</v>
      </c>
      <c r="J19" s="5">
        <f t="shared" si="2"/>
        <v>1260</v>
      </c>
      <c r="K19" s="5">
        <f t="shared" si="3"/>
        <v>787.5</v>
      </c>
      <c r="L19" s="5">
        <f t="shared" si="4"/>
        <v>157.5</v>
      </c>
      <c r="M19" s="5">
        <f t="shared" si="5"/>
        <v>157.5</v>
      </c>
      <c r="N19" s="5">
        <f t="shared" si="6"/>
        <v>787.5</v>
      </c>
    </row>
    <row r="20" s="1" customFormat="1" ht="25" customHeight="1" spans="1:14">
      <c r="A20" s="5">
        <v>18</v>
      </c>
      <c r="B20" s="6" t="s">
        <v>94</v>
      </c>
      <c r="C20" s="6" t="s">
        <v>95</v>
      </c>
      <c r="D20" s="6" t="s">
        <v>96</v>
      </c>
      <c r="E20" s="5" t="s">
        <v>97</v>
      </c>
      <c r="F20" s="5" t="s">
        <v>98</v>
      </c>
      <c r="G20" s="5">
        <v>160</v>
      </c>
      <c r="H20" s="5">
        <f t="shared" si="0"/>
        <v>240000</v>
      </c>
      <c r="I20" s="5">
        <f t="shared" si="1"/>
        <v>14400</v>
      </c>
      <c r="J20" s="5">
        <f t="shared" si="2"/>
        <v>5760</v>
      </c>
      <c r="K20" s="5">
        <f t="shared" si="3"/>
        <v>3600</v>
      </c>
      <c r="L20" s="5">
        <f t="shared" si="4"/>
        <v>720</v>
      </c>
      <c r="M20" s="5">
        <f t="shared" si="5"/>
        <v>720</v>
      </c>
      <c r="N20" s="5">
        <f t="shared" si="6"/>
        <v>3600</v>
      </c>
    </row>
    <row r="21" s="1" customFormat="1" ht="25" customHeight="1" spans="1:14">
      <c r="A21" s="5">
        <v>19</v>
      </c>
      <c r="B21" s="6" t="s">
        <v>99</v>
      </c>
      <c r="C21" s="6" t="s">
        <v>100</v>
      </c>
      <c r="D21" s="6" t="s">
        <v>73</v>
      </c>
      <c r="E21" s="5" t="s">
        <v>101</v>
      </c>
      <c r="F21" s="5" t="s">
        <v>102</v>
      </c>
      <c r="G21" s="5">
        <v>69</v>
      </c>
      <c r="H21" s="5">
        <f t="shared" si="0"/>
        <v>103500</v>
      </c>
      <c r="I21" s="5">
        <f t="shared" si="1"/>
        <v>6210</v>
      </c>
      <c r="J21" s="5">
        <f t="shared" si="2"/>
        <v>2484</v>
      </c>
      <c r="K21" s="5">
        <f t="shared" si="3"/>
        <v>1552.5</v>
      </c>
      <c r="L21" s="5">
        <f t="shared" si="4"/>
        <v>310.5</v>
      </c>
      <c r="M21" s="5">
        <f t="shared" si="5"/>
        <v>310.5</v>
      </c>
      <c r="N21" s="5">
        <f t="shared" si="6"/>
        <v>1552.5</v>
      </c>
    </row>
    <row r="22" s="1" customFormat="1" ht="25" customHeight="1" spans="1:14">
      <c r="A22" s="5">
        <v>20</v>
      </c>
      <c r="B22" s="6" t="s">
        <v>103</v>
      </c>
      <c r="C22" s="6" t="s">
        <v>104</v>
      </c>
      <c r="D22" s="6" t="s">
        <v>73</v>
      </c>
      <c r="E22" s="5" t="s">
        <v>105</v>
      </c>
      <c r="F22" s="5" t="s">
        <v>106</v>
      </c>
      <c r="G22" s="5">
        <v>58</v>
      </c>
      <c r="H22" s="5">
        <f t="shared" si="0"/>
        <v>87000</v>
      </c>
      <c r="I22" s="5">
        <f t="shared" si="1"/>
        <v>5220</v>
      </c>
      <c r="J22" s="5">
        <f t="shared" si="2"/>
        <v>2088</v>
      </c>
      <c r="K22" s="5">
        <f t="shared" si="3"/>
        <v>1305</v>
      </c>
      <c r="L22" s="5">
        <f t="shared" si="4"/>
        <v>261</v>
      </c>
      <c r="M22" s="5">
        <f t="shared" si="5"/>
        <v>261</v>
      </c>
      <c r="N22" s="5">
        <f t="shared" si="6"/>
        <v>1305</v>
      </c>
    </row>
    <row r="23" s="1" customFormat="1" ht="25" customHeight="1" spans="1:14">
      <c r="A23" s="5">
        <v>21</v>
      </c>
      <c r="B23" s="6" t="s">
        <v>107</v>
      </c>
      <c r="C23" s="6" t="s">
        <v>108</v>
      </c>
      <c r="D23" s="6" t="s">
        <v>109</v>
      </c>
      <c r="E23" s="5" t="s">
        <v>110</v>
      </c>
      <c r="F23" s="5" t="s">
        <v>111</v>
      </c>
      <c r="G23" s="5">
        <v>72</v>
      </c>
      <c r="H23" s="5">
        <f t="shared" si="0"/>
        <v>108000</v>
      </c>
      <c r="I23" s="5">
        <f t="shared" si="1"/>
        <v>6480</v>
      </c>
      <c r="J23" s="5">
        <f t="shared" si="2"/>
        <v>2592</v>
      </c>
      <c r="K23" s="5">
        <f t="shared" si="3"/>
        <v>1620</v>
      </c>
      <c r="L23" s="5">
        <f t="shared" si="4"/>
        <v>324</v>
      </c>
      <c r="M23" s="5">
        <f t="shared" si="5"/>
        <v>324</v>
      </c>
      <c r="N23" s="5">
        <f t="shared" si="6"/>
        <v>1620</v>
      </c>
    </row>
    <row r="24" s="1" customFormat="1" ht="25" customHeight="1" spans="1:14">
      <c r="A24" s="5">
        <v>22</v>
      </c>
      <c r="B24" s="6" t="s">
        <v>112</v>
      </c>
      <c r="C24" s="6" t="s">
        <v>113</v>
      </c>
      <c r="D24" s="6" t="s">
        <v>114</v>
      </c>
      <c r="E24" s="5" t="s">
        <v>115</v>
      </c>
      <c r="F24" s="5" t="s">
        <v>116</v>
      </c>
      <c r="G24" s="7">
        <v>160</v>
      </c>
      <c r="H24" s="5">
        <f t="shared" si="0"/>
        <v>240000</v>
      </c>
      <c r="I24" s="5">
        <f t="shared" si="1"/>
        <v>14400</v>
      </c>
      <c r="J24" s="5">
        <f t="shared" si="2"/>
        <v>5760</v>
      </c>
      <c r="K24" s="5">
        <f t="shared" si="3"/>
        <v>3600</v>
      </c>
      <c r="L24" s="5">
        <f t="shared" si="4"/>
        <v>720</v>
      </c>
      <c r="M24" s="5">
        <f t="shared" si="5"/>
        <v>720</v>
      </c>
      <c r="N24" s="5">
        <f t="shared" si="6"/>
        <v>3600</v>
      </c>
    </row>
    <row r="25" s="1" customFormat="1" ht="25" customHeight="1" spans="1:14">
      <c r="A25" s="5">
        <v>23</v>
      </c>
      <c r="B25" s="6" t="s">
        <v>117</v>
      </c>
      <c r="C25" s="6" t="s">
        <v>118</v>
      </c>
      <c r="D25" s="6" t="s">
        <v>119</v>
      </c>
      <c r="E25" s="5" t="s">
        <v>92</v>
      </c>
      <c r="F25" s="5" t="s">
        <v>120</v>
      </c>
      <c r="G25" s="7">
        <v>88</v>
      </c>
      <c r="H25" s="5">
        <f t="shared" si="0"/>
        <v>132000</v>
      </c>
      <c r="I25" s="5">
        <f t="shared" si="1"/>
        <v>7920</v>
      </c>
      <c r="J25" s="5">
        <f t="shared" si="2"/>
        <v>3168</v>
      </c>
      <c r="K25" s="5">
        <f t="shared" si="3"/>
        <v>1980</v>
      </c>
      <c r="L25" s="5">
        <f t="shared" si="4"/>
        <v>396</v>
      </c>
      <c r="M25" s="5">
        <f t="shared" si="5"/>
        <v>396</v>
      </c>
      <c r="N25" s="5">
        <f t="shared" si="6"/>
        <v>1980</v>
      </c>
    </row>
    <row r="26" s="1" customFormat="1" ht="25" customHeight="1" spans="1:14">
      <c r="A26" s="5">
        <v>24</v>
      </c>
      <c r="B26" s="6" t="s">
        <v>121</v>
      </c>
      <c r="C26" s="6" t="s">
        <v>122</v>
      </c>
      <c r="D26" s="6" t="s">
        <v>123</v>
      </c>
      <c r="E26" s="5" t="s">
        <v>124</v>
      </c>
      <c r="F26" s="5" t="s">
        <v>125</v>
      </c>
      <c r="G26" s="7">
        <v>35</v>
      </c>
      <c r="H26" s="5">
        <f t="shared" si="0"/>
        <v>52500</v>
      </c>
      <c r="I26" s="5">
        <f t="shared" si="1"/>
        <v>3150</v>
      </c>
      <c r="J26" s="5">
        <f t="shared" si="2"/>
        <v>1260</v>
      </c>
      <c r="K26" s="5">
        <f t="shared" si="3"/>
        <v>787.5</v>
      </c>
      <c r="L26" s="5">
        <f t="shared" si="4"/>
        <v>157.5</v>
      </c>
      <c r="M26" s="5">
        <f t="shared" si="5"/>
        <v>157.5</v>
      </c>
      <c r="N26" s="5">
        <f t="shared" si="6"/>
        <v>787.5</v>
      </c>
    </row>
    <row r="27" s="1" customFormat="1" ht="25" customHeight="1" spans="1:14">
      <c r="A27" s="5">
        <v>25</v>
      </c>
      <c r="B27" s="6" t="s">
        <v>126</v>
      </c>
      <c r="C27" s="6" t="s">
        <v>127</v>
      </c>
      <c r="D27" s="6" t="s">
        <v>128</v>
      </c>
      <c r="E27" s="5" t="s">
        <v>97</v>
      </c>
      <c r="F27" s="5" t="s">
        <v>129</v>
      </c>
      <c r="G27" s="7">
        <v>47</v>
      </c>
      <c r="H27" s="5">
        <f t="shared" si="0"/>
        <v>70500</v>
      </c>
      <c r="I27" s="5">
        <f t="shared" si="1"/>
        <v>4230</v>
      </c>
      <c r="J27" s="5">
        <f t="shared" si="2"/>
        <v>1692</v>
      </c>
      <c r="K27" s="5">
        <f t="shared" si="3"/>
        <v>1057.5</v>
      </c>
      <c r="L27" s="5">
        <f t="shared" si="4"/>
        <v>211.5</v>
      </c>
      <c r="M27" s="5">
        <f t="shared" si="5"/>
        <v>211.5</v>
      </c>
      <c r="N27" s="5">
        <f t="shared" si="6"/>
        <v>1057.5</v>
      </c>
    </row>
    <row r="28" s="1" customFormat="1" ht="25" customHeight="1" spans="1:14">
      <c r="A28" s="5">
        <v>26</v>
      </c>
      <c r="B28" s="6" t="s">
        <v>130</v>
      </c>
      <c r="C28" s="6" t="s">
        <v>131</v>
      </c>
      <c r="D28" s="6" t="s">
        <v>132</v>
      </c>
      <c r="E28" s="5" t="s">
        <v>133</v>
      </c>
      <c r="F28" s="5" t="s">
        <v>134</v>
      </c>
      <c r="G28" s="7">
        <v>80</v>
      </c>
      <c r="H28" s="5">
        <f t="shared" si="0"/>
        <v>120000</v>
      </c>
      <c r="I28" s="5">
        <f t="shared" si="1"/>
        <v>7200</v>
      </c>
      <c r="J28" s="5">
        <f t="shared" si="2"/>
        <v>2880</v>
      </c>
      <c r="K28" s="5">
        <f t="shared" si="3"/>
        <v>1800</v>
      </c>
      <c r="L28" s="5">
        <f t="shared" si="4"/>
        <v>360</v>
      </c>
      <c r="M28" s="5">
        <f t="shared" si="5"/>
        <v>360</v>
      </c>
      <c r="N28" s="5">
        <f t="shared" si="6"/>
        <v>1800</v>
      </c>
    </row>
    <row r="29" s="1" customFormat="1" ht="25" customHeight="1" spans="1:14">
      <c r="A29" s="5">
        <v>27</v>
      </c>
      <c r="B29" s="5" t="s">
        <v>135</v>
      </c>
      <c r="C29" s="5" t="s">
        <v>136</v>
      </c>
      <c r="D29" s="6" t="s">
        <v>73</v>
      </c>
      <c r="E29" s="5" t="s">
        <v>79</v>
      </c>
      <c r="F29" s="5" t="s">
        <v>137</v>
      </c>
      <c r="G29" s="7">
        <v>62</v>
      </c>
      <c r="H29" s="5">
        <f t="shared" si="0"/>
        <v>93000</v>
      </c>
      <c r="I29" s="5">
        <f t="shared" si="1"/>
        <v>5580</v>
      </c>
      <c r="J29" s="5">
        <f t="shared" si="2"/>
        <v>2232</v>
      </c>
      <c r="K29" s="5">
        <f t="shared" si="3"/>
        <v>1395</v>
      </c>
      <c r="L29" s="5">
        <f t="shared" si="4"/>
        <v>279</v>
      </c>
      <c r="M29" s="5">
        <f t="shared" si="5"/>
        <v>279</v>
      </c>
      <c r="N29" s="5">
        <f t="shared" si="6"/>
        <v>1395</v>
      </c>
    </row>
    <row r="30" s="1" customFormat="1" ht="25" customHeight="1" spans="1:14">
      <c r="A30" s="5">
        <v>28</v>
      </c>
      <c r="B30" s="5" t="s">
        <v>138</v>
      </c>
      <c r="C30" s="5" t="s">
        <v>139</v>
      </c>
      <c r="D30" s="6" t="s">
        <v>123</v>
      </c>
      <c r="E30" s="5" t="s">
        <v>79</v>
      </c>
      <c r="F30" s="5" t="s">
        <v>140</v>
      </c>
      <c r="G30" s="5">
        <v>20</v>
      </c>
      <c r="H30" s="5">
        <f t="shared" si="0"/>
        <v>30000</v>
      </c>
      <c r="I30" s="5">
        <f t="shared" si="1"/>
        <v>1800</v>
      </c>
      <c r="J30" s="5">
        <f t="shared" si="2"/>
        <v>720</v>
      </c>
      <c r="K30" s="5">
        <f t="shared" si="3"/>
        <v>450</v>
      </c>
      <c r="L30" s="5">
        <f t="shared" si="4"/>
        <v>90</v>
      </c>
      <c r="M30" s="5">
        <f t="shared" si="5"/>
        <v>90</v>
      </c>
      <c r="N30" s="5">
        <f t="shared" si="6"/>
        <v>450</v>
      </c>
    </row>
    <row r="31" s="1" customFormat="1" ht="25" customHeight="1" spans="1:14">
      <c r="A31" s="5">
        <v>29</v>
      </c>
      <c r="B31" s="5" t="s">
        <v>141</v>
      </c>
      <c r="C31" s="5" t="s">
        <v>142</v>
      </c>
      <c r="D31" s="6" t="s">
        <v>73</v>
      </c>
      <c r="E31" s="5" t="s">
        <v>143</v>
      </c>
      <c r="F31" s="5" t="s">
        <v>144</v>
      </c>
      <c r="G31" s="5">
        <v>81</v>
      </c>
      <c r="H31" s="5">
        <f t="shared" si="0"/>
        <v>121500</v>
      </c>
      <c r="I31" s="5">
        <f t="shared" si="1"/>
        <v>7290</v>
      </c>
      <c r="J31" s="5">
        <f t="shared" si="2"/>
        <v>2916</v>
      </c>
      <c r="K31" s="5">
        <f t="shared" si="3"/>
        <v>1822.5</v>
      </c>
      <c r="L31" s="5">
        <f t="shared" si="4"/>
        <v>364.5</v>
      </c>
      <c r="M31" s="5">
        <f t="shared" si="5"/>
        <v>364.5</v>
      </c>
      <c r="N31" s="5">
        <f t="shared" si="6"/>
        <v>1822.5</v>
      </c>
    </row>
    <row r="32" s="1" customFormat="1" ht="25" customHeight="1" spans="1:14">
      <c r="A32" s="5">
        <v>30</v>
      </c>
      <c r="B32" s="5" t="s">
        <v>145</v>
      </c>
      <c r="C32" s="5" t="s">
        <v>146</v>
      </c>
      <c r="D32" s="6" t="s">
        <v>147</v>
      </c>
      <c r="E32" s="5" t="s">
        <v>148</v>
      </c>
      <c r="F32" s="5" t="s">
        <v>149</v>
      </c>
      <c r="G32" s="5">
        <v>110</v>
      </c>
      <c r="H32" s="5">
        <f t="shared" si="0"/>
        <v>165000</v>
      </c>
      <c r="I32" s="5">
        <f t="shared" si="1"/>
        <v>9900</v>
      </c>
      <c r="J32" s="5">
        <f t="shared" si="2"/>
        <v>3960</v>
      </c>
      <c r="K32" s="5">
        <f t="shared" si="3"/>
        <v>2475</v>
      </c>
      <c r="L32" s="5">
        <f t="shared" si="4"/>
        <v>495</v>
      </c>
      <c r="M32" s="5">
        <f t="shared" si="5"/>
        <v>495</v>
      </c>
      <c r="N32" s="5">
        <f t="shared" si="6"/>
        <v>2475</v>
      </c>
    </row>
    <row r="33" s="1" customFormat="1" ht="25" customHeight="1" spans="1:14">
      <c r="A33" s="5">
        <v>31</v>
      </c>
      <c r="B33" s="5" t="s">
        <v>150</v>
      </c>
      <c r="C33" s="5" t="s">
        <v>151</v>
      </c>
      <c r="D33" s="6" t="s">
        <v>68</v>
      </c>
      <c r="E33" s="5" t="s">
        <v>152</v>
      </c>
      <c r="F33" s="5" t="s">
        <v>153</v>
      </c>
      <c r="G33" s="5">
        <v>46</v>
      </c>
      <c r="H33" s="5">
        <f t="shared" si="0"/>
        <v>69000</v>
      </c>
      <c r="I33" s="5">
        <f t="shared" si="1"/>
        <v>4140</v>
      </c>
      <c r="J33" s="5">
        <f t="shared" si="2"/>
        <v>1656</v>
      </c>
      <c r="K33" s="5">
        <f t="shared" si="3"/>
        <v>1035</v>
      </c>
      <c r="L33" s="5">
        <f t="shared" si="4"/>
        <v>207</v>
      </c>
      <c r="M33" s="5">
        <f t="shared" si="5"/>
        <v>207</v>
      </c>
      <c r="N33" s="5">
        <f t="shared" si="6"/>
        <v>1035</v>
      </c>
    </row>
    <row r="34" s="1" customFormat="1" ht="25" customHeight="1" spans="1:14">
      <c r="A34" s="5">
        <v>32</v>
      </c>
      <c r="B34" s="5" t="s">
        <v>154</v>
      </c>
      <c r="C34" s="5" t="s">
        <v>155</v>
      </c>
      <c r="D34" s="8" t="s">
        <v>156</v>
      </c>
      <c r="E34" s="5" t="s">
        <v>157</v>
      </c>
      <c r="F34" s="5" t="s">
        <v>158</v>
      </c>
      <c r="G34" s="5">
        <v>51</v>
      </c>
      <c r="H34" s="5">
        <f t="shared" si="0"/>
        <v>76500</v>
      </c>
      <c r="I34" s="5">
        <f t="shared" si="1"/>
        <v>4590</v>
      </c>
      <c r="J34" s="5">
        <f t="shared" si="2"/>
        <v>1836</v>
      </c>
      <c r="K34" s="5">
        <f t="shared" si="3"/>
        <v>1147.5</v>
      </c>
      <c r="L34" s="5">
        <f t="shared" si="4"/>
        <v>229.5</v>
      </c>
      <c r="M34" s="5">
        <f t="shared" si="5"/>
        <v>229.5</v>
      </c>
      <c r="N34" s="5">
        <f t="shared" si="6"/>
        <v>1147.5</v>
      </c>
    </row>
    <row r="35" s="1" customFormat="1" ht="25" customHeight="1" spans="1:14">
      <c r="A35" s="5">
        <v>33</v>
      </c>
      <c r="B35" s="5" t="s">
        <v>159</v>
      </c>
      <c r="C35" s="5" t="s">
        <v>160</v>
      </c>
      <c r="D35" s="6" t="s">
        <v>68</v>
      </c>
      <c r="E35" s="5" t="s">
        <v>110</v>
      </c>
      <c r="F35" s="5" t="s">
        <v>158</v>
      </c>
      <c r="G35" s="5">
        <v>65</v>
      </c>
      <c r="H35" s="5">
        <f t="shared" si="0"/>
        <v>97500</v>
      </c>
      <c r="I35" s="5">
        <f t="shared" si="1"/>
        <v>5850</v>
      </c>
      <c r="J35" s="5">
        <f t="shared" si="2"/>
        <v>2340</v>
      </c>
      <c r="K35" s="5">
        <f t="shared" si="3"/>
        <v>1462.5</v>
      </c>
      <c r="L35" s="5">
        <f t="shared" si="4"/>
        <v>292.5</v>
      </c>
      <c r="M35" s="5">
        <f t="shared" si="5"/>
        <v>292.5</v>
      </c>
      <c r="N35" s="5">
        <f t="shared" si="6"/>
        <v>1462.5</v>
      </c>
    </row>
    <row r="36" s="1" customFormat="1" ht="25" customHeight="1" spans="1:14">
      <c r="A36" s="5">
        <v>34</v>
      </c>
      <c r="B36" s="5" t="s">
        <v>161</v>
      </c>
      <c r="C36" s="7" t="s">
        <v>162</v>
      </c>
      <c r="D36" s="6" t="s">
        <v>73</v>
      </c>
      <c r="E36" s="5" t="s">
        <v>105</v>
      </c>
      <c r="F36" s="5" t="s">
        <v>163</v>
      </c>
      <c r="G36" s="5">
        <v>90</v>
      </c>
      <c r="H36" s="5">
        <f t="shared" si="0"/>
        <v>135000</v>
      </c>
      <c r="I36" s="5">
        <f t="shared" si="1"/>
        <v>8100</v>
      </c>
      <c r="J36" s="5">
        <f t="shared" si="2"/>
        <v>3240</v>
      </c>
      <c r="K36" s="5">
        <f t="shared" si="3"/>
        <v>2025</v>
      </c>
      <c r="L36" s="5">
        <f t="shared" si="4"/>
        <v>405</v>
      </c>
      <c r="M36" s="5">
        <f t="shared" si="5"/>
        <v>405</v>
      </c>
      <c r="N36" s="5">
        <f t="shared" si="6"/>
        <v>2025</v>
      </c>
    </row>
    <row r="37" s="1" customFormat="1" ht="25" customHeight="1" spans="1:14">
      <c r="A37" s="5">
        <v>35</v>
      </c>
      <c r="B37" s="5" t="s">
        <v>164</v>
      </c>
      <c r="C37" s="7" t="s">
        <v>165</v>
      </c>
      <c r="D37" s="6" t="s">
        <v>68</v>
      </c>
      <c r="E37" s="5" t="s">
        <v>148</v>
      </c>
      <c r="F37" s="5" t="s">
        <v>166</v>
      </c>
      <c r="G37" s="5">
        <v>31</v>
      </c>
      <c r="H37" s="5">
        <f t="shared" si="0"/>
        <v>46500</v>
      </c>
      <c r="I37" s="5">
        <f t="shared" si="1"/>
        <v>2790</v>
      </c>
      <c r="J37" s="5">
        <f t="shared" si="2"/>
        <v>1116</v>
      </c>
      <c r="K37" s="5">
        <f t="shared" si="3"/>
        <v>697.5</v>
      </c>
      <c r="L37" s="5">
        <f t="shared" si="4"/>
        <v>139.5</v>
      </c>
      <c r="M37" s="5">
        <f t="shared" si="5"/>
        <v>139.5</v>
      </c>
      <c r="N37" s="5">
        <f t="shared" si="6"/>
        <v>697.5</v>
      </c>
    </row>
    <row r="38" s="1" customFormat="1" ht="25" customHeight="1" spans="1:14">
      <c r="A38" s="5">
        <v>36</v>
      </c>
      <c r="B38" s="5" t="s">
        <v>167</v>
      </c>
      <c r="C38" s="5" t="s">
        <v>168</v>
      </c>
      <c r="D38" s="5" t="s">
        <v>169</v>
      </c>
      <c r="E38" s="5" t="s">
        <v>170</v>
      </c>
      <c r="F38" s="5" t="s">
        <v>171</v>
      </c>
      <c r="G38" s="5">
        <v>38</v>
      </c>
      <c r="H38" s="5">
        <f t="shared" si="0"/>
        <v>57000</v>
      </c>
      <c r="I38" s="5">
        <f t="shared" si="1"/>
        <v>3420</v>
      </c>
      <c r="J38" s="5">
        <f t="shared" si="2"/>
        <v>1368</v>
      </c>
      <c r="K38" s="5">
        <f t="shared" si="3"/>
        <v>855</v>
      </c>
      <c r="L38" s="5">
        <f t="shared" si="4"/>
        <v>171</v>
      </c>
      <c r="M38" s="5">
        <f t="shared" si="5"/>
        <v>171</v>
      </c>
      <c r="N38" s="5">
        <f t="shared" si="6"/>
        <v>855</v>
      </c>
    </row>
    <row r="39" s="1" customFormat="1" ht="25" customHeight="1" spans="1:14">
      <c r="A39" s="5">
        <v>37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176</v>
      </c>
      <c r="G39" s="5">
        <v>62</v>
      </c>
      <c r="H39" s="5">
        <f t="shared" si="0"/>
        <v>93000</v>
      </c>
      <c r="I39" s="5">
        <f t="shared" si="1"/>
        <v>5580</v>
      </c>
      <c r="J39" s="5">
        <f t="shared" si="2"/>
        <v>2232</v>
      </c>
      <c r="K39" s="5">
        <f t="shared" si="3"/>
        <v>1395</v>
      </c>
      <c r="L39" s="5">
        <f t="shared" si="4"/>
        <v>279</v>
      </c>
      <c r="M39" s="5">
        <f t="shared" si="5"/>
        <v>279</v>
      </c>
      <c r="N39" s="5">
        <f t="shared" si="6"/>
        <v>1395</v>
      </c>
    </row>
    <row r="40" s="1" customFormat="1" ht="25" customHeight="1" spans="1:14">
      <c r="A40" s="5">
        <v>38</v>
      </c>
      <c r="B40" s="5" t="s">
        <v>177</v>
      </c>
      <c r="C40" s="5" t="s">
        <v>178</v>
      </c>
      <c r="D40" s="5" t="s">
        <v>179</v>
      </c>
      <c r="E40" s="5" t="s">
        <v>180</v>
      </c>
      <c r="F40" s="5" t="s">
        <v>181</v>
      </c>
      <c r="G40" s="5">
        <v>145</v>
      </c>
      <c r="H40" s="5">
        <f t="shared" si="0"/>
        <v>217500</v>
      </c>
      <c r="I40" s="5">
        <f t="shared" si="1"/>
        <v>13050</v>
      </c>
      <c r="J40" s="5">
        <f t="shared" si="2"/>
        <v>5220</v>
      </c>
      <c r="K40" s="5">
        <f t="shared" si="3"/>
        <v>3262.5</v>
      </c>
      <c r="L40" s="5">
        <f t="shared" si="4"/>
        <v>652.5</v>
      </c>
      <c r="M40" s="5">
        <f t="shared" si="5"/>
        <v>652.5</v>
      </c>
      <c r="N40" s="5">
        <f t="shared" si="6"/>
        <v>3262.5</v>
      </c>
    </row>
    <row r="41" s="1" customFormat="1" ht="25" customHeight="1" spans="1:14">
      <c r="A41" s="5">
        <v>39</v>
      </c>
      <c r="B41" s="5" t="s">
        <v>182</v>
      </c>
      <c r="C41" s="5" t="s">
        <v>182</v>
      </c>
      <c r="D41" s="5" t="s">
        <v>183</v>
      </c>
      <c r="E41" s="5" t="s">
        <v>184</v>
      </c>
      <c r="F41" s="5" t="s">
        <v>185</v>
      </c>
      <c r="G41" s="5">
        <v>50</v>
      </c>
      <c r="H41" s="5">
        <f t="shared" si="0"/>
        <v>75000</v>
      </c>
      <c r="I41" s="5">
        <f t="shared" si="1"/>
        <v>4500</v>
      </c>
      <c r="J41" s="5">
        <f t="shared" si="2"/>
        <v>1800</v>
      </c>
      <c r="K41" s="5">
        <f t="shared" si="3"/>
        <v>1125</v>
      </c>
      <c r="L41" s="5">
        <f t="shared" si="4"/>
        <v>225</v>
      </c>
      <c r="M41" s="5">
        <f t="shared" si="5"/>
        <v>225</v>
      </c>
      <c r="N41" s="5">
        <f t="shared" si="6"/>
        <v>1125</v>
      </c>
    </row>
    <row r="42" s="1" customFormat="1" ht="25" customHeight="1" spans="1:14">
      <c r="A42" s="5">
        <v>40</v>
      </c>
      <c r="B42" s="5" t="s">
        <v>186</v>
      </c>
      <c r="C42" s="5" t="s">
        <v>187</v>
      </c>
      <c r="D42" s="5" t="s">
        <v>188</v>
      </c>
      <c r="E42" s="5" t="s">
        <v>189</v>
      </c>
      <c r="F42" s="5" t="s">
        <v>190</v>
      </c>
      <c r="G42" s="5">
        <v>37</v>
      </c>
      <c r="H42" s="5">
        <f t="shared" si="0"/>
        <v>55500</v>
      </c>
      <c r="I42" s="5">
        <f t="shared" si="1"/>
        <v>3330</v>
      </c>
      <c r="J42" s="5">
        <f t="shared" si="2"/>
        <v>1332</v>
      </c>
      <c r="K42" s="5">
        <f t="shared" si="3"/>
        <v>832.5</v>
      </c>
      <c r="L42" s="5">
        <f t="shared" si="4"/>
        <v>166.5</v>
      </c>
      <c r="M42" s="5">
        <f t="shared" si="5"/>
        <v>166.5</v>
      </c>
      <c r="N42" s="5">
        <f t="shared" si="6"/>
        <v>832.5</v>
      </c>
    </row>
    <row r="43" s="1" customFormat="1" ht="25" customHeight="1" spans="1:14">
      <c r="A43" s="5">
        <v>41</v>
      </c>
      <c r="B43" s="5" t="s">
        <v>191</v>
      </c>
      <c r="C43" s="5" t="s">
        <v>192</v>
      </c>
      <c r="D43" s="5" t="s">
        <v>193</v>
      </c>
      <c r="E43" s="5" t="s">
        <v>194</v>
      </c>
      <c r="F43" s="5" t="s">
        <v>195</v>
      </c>
      <c r="G43" s="5">
        <v>55</v>
      </c>
      <c r="H43" s="5">
        <f t="shared" si="0"/>
        <v>82500</v>
      </c>
      <c r="I43" s="5">
        <f t="shared" si="1"/>
        <v>4950</v>
      </c>
      <c r="J43" s="5">
        <f t="shared" si="2"/>
        <v>1980</v>
      </c>
      <c r="K43" s="5">
        <f t="shared" si="3"/>
        <v>1237.5</v>
      </c>
      <c r="L43" s="5">
        <f t="shared" si="4"/>
        <v>247.5</v>
      </c>
      <c r="M43" s="5">
        <f t="shared" si="5"/>
        <v>247.5</v>
      </c>
      <c r="N43" s="5">
        <f t="shared" si="6"/>
        <v>1237.5</v>
      </c>
    </row>
    <row r="44" s="1" customFormat="1" ht="25" customHeight="1" spans="1:14">
      <c r="A44" s="5">
        <v>42</v>
      </c>
      <c r="B44" s="5" t="s">
        <v>196</v>
      </c>
      <c r="C44" s="5" t="s">
        <v>197</v>
      </c>
      <c r="D44" s="5" t="s">
        <v>198</v>
      </c>
      <c r="E44" s="5" t="s">
        <v>199</v>
      </c>
      <c r="F44" s="5" t="s">
        <v>200</v>
      </c>
      <c r="G44" s="5">
        <v>96</v>
      </c>
      <c r="H44" s="5">
        <f t="shared" si="0"/>
        <v>144000</v>
      </c>
      <c r="I44" s="5">
        <f t="shared" si="1"/>
        <v>8640</v>
      </c>
      <c r="J44" s="5">
        <f t="shared" si="2"/>
        <v>3456</v>
      </c>
      <c r="K44" s="5">
        <f t="shared" si="3"/>
        <v>2160</v>
      </c>
      <c r="L44" s="5">
        <f t="shared" si="4"/>
        <v>432</v>
      </c>
      <c r="M44" s="5">
        <f t="shared" si="5"/>
        <v>432</v>
      </c>
      <c r="N44" s="5">
        <f t="shared" si="6"/>
        <v>2160</v>
      </c>
    </row>
    <row r="45" s="1" customFormat="1" ht="25" customHeight="1" spans="1:14">
      <c r="A45" s="5">
        <v>43</v>
      </c>
      <c r="B45" s="5" t="s">
        <v>201</v>
      </c>
      <c r="C45" s="5" t="s">
        <v>202</v>
      </c>
      <c r="D45" s="5" t="s">
        <v>203</v>
      </c>
      <c r="E45" s="5" t="s">
        <v>204</v>
      </c>
      <c r="F45" s="5" t="s">
        <v>205</v>
      </c>
      <c r="G45" s="5">
        <v>64</v>
      </c>
      <c r="H45" s="5">
        <f t="shared" si="0"/>
        <v>96000</v>
      </c>
      <c r="I45" s="5">
        <f t="shared" si="1"/>
        <v>5760</v>
      </c>
      <c r="J45" s="5">
        <f t="shared" si="2"/>
        <v>2304</v>
      </c>
      <c r="K45" s="5">
        <f t="shared" si="3"/>
        <v>1440</v>
      </c>
      <c r="L45" s="5">
        <f t="shared" si="4"/>
        <v>288</v>
      </c>
      <c r="M45" s="5">
        <f t="shared" si="5"/>
        <v>288</v>
      </c>
      <c r="N45" s="5">
        <f t="shared" si="6"/>
        <v>1440</v>
      </c>
    </row>
    <row r="46" s="1" customFormat="1" ht="25" customHeight="1" spans="1:14">
      <c r="A46" s="5">
        <v>44</v>
      </c>
      <c r="B46" s="5" t="s">
        <v>206</v>
      </c>
      <c r="C46" s="5" t="s">
        <v>207</v>
      </c>
      <c r="D46" s="5" t="s">
        <v>208</v>
      </c>
      <c r="E46" s="5" t="s">
        <v>209</v>
      </c>
      <c r="F46" s="5" t="s">
        <v>210</v>
      </c>
      <c r="G46" s="5">
        <v>83</v>
      </c>
      <c r="H46" s="5">
        <f t="shared" si="0"/>
        <v>124500</v>
      </c>
      <c r="I46" s="5">
        <f t="shared" si="1"/>
        <v>7470</v>
      </c>
      <c r="J46" s="5">
        <f t="shared" si="2"/>
        <v>2988</v>
      </c>
      <c r="K46" s="5">
        <f t="shared" si="3"/>
        <v>1867.5</v>
      </c>
      <c r="L46" s="5">
        <f t="shared" si="4"/>
        <v>373.5</v>
      </c>
      <c r="M46" s="5">
        <f t="shared" si="5"/>
        <v>373.5</v>
      </c>
      <c r="N46" s="5">
        <f t="shared" si="6"/>
        <v>1867.5</v>
      </c>
    </row>
    <row r="47" s="1" customFormat="1" ht="25" customHeight="1" spans="1:14">
      <c r="A47" s="5">
        <v>45</v>
      </c>
      <c r="B47" s="5" t="s">
        <v>211</v>
      </c>
      <c r="C47" s="5" t="s">
        <v>212</v>
      </c>
      <c r="D47" s="5" t="s">
        <v>213</v>
      </c>
      <c r="E47" s="5" t="s">
        <v>214</v>
      </c>
      <c r="F47" s="5" t="s">
        <v>215</v>
      </c>
      <c r="G47" s="5">
        <v>73</v>
      </c>
      <c r="H47" s="5">
        <f t="shared" si="0"/>
        <v>109500</v>
      </c>
      <c r="I47" s="5">
        <f t="shared" si="1"/>
        <v>6570</v>
      </c>
      <c r="J47" s="5">
        <f t="shared" si="2"/>
        <v>2628</v>
      </c>
      <c r="K47" s="5">
        <f t="shared" si="3"/>
        <v>1642.5</v>
      </c>
      <c r="L47" s="5">
        <f t="shared" si="4"/>
        <v>328.5</v>
      </c>
      <c r="M47" s="5">
        <f t="shared" si="5"/>
        <v>328.5</v>
      </c>
      <c r="N47" s="5">
        <f t="shared" si="6"/>
        <v>1642.5</v>
      </c>
    </row>
    <row r="48" s="1" customFormat="1" ht="25" customHeight="1" spans="1:14">
      <c r="A48" s="5">
        <v>46</v>
      </c>
      <c r="B48" s="5" t="s">
        <v>216</v>
      </c>
      <c r="C48" s="5" t="s">
        <v>217</v>
      </c>
      <c r="D48" s="5" t="s">
        <v>218</v>
      </c>
      <c r="E48" s="5" t="s">
        <v>219</v>
      </c>
      <c r="F48" s="5" t="s">
        <v>220</v>
      </c>
      <c r="G48" s="5">
        <v>30</v>
      </c>
      <c r="H48" s="5">
        <f t="shared" si="0"/>
        <v>45000</v>
      </c>
      <c r="I48" s="5">
        <f t="shared" si="1"/>
        <v>2700</v>
      </c>
      <c r="J48" s="5">
        <f t="shared" si="2"/>
        <v>1080</v>
      </c>
      <c r="K48" s="5">
        <f t="shared" si="3"/>
        <v>675</v>
      </c>
      <c r="L48" s="5">
        <f t="shared" si="4"/>
        <v>135</v>
      </c>
      <c r="M48" s="5">
        <f t="shared" si="5"/>
        <v>135</v>
      </c>
      <c r="N48" s="5">
        <f t="shared" si="6"/>
        <v>675</v>
      </c>
    </row>
    <row r="49" s="1" customFormat="1" ht="25" customHeight="1" spans="1:14">
      <c r="A49" s="5">
        <v>47</v>
      </c>
      <c r="B49" s="5" t="s">
        <v>221</v>
      </c>
      <c r="C49" s="5" t="s">
        <v>222</v>
      </c>
      <c r="D49" s="5" t="s">
        <v>223</v>
      </c>
      <c r="E49" s="5" t="s">
        <v>224</v>
      </c>
      <c r="F49" s="5" t="s">
        <v>225</v>
      </c>
      <c r="G49" s="5">
        <v>59</v>
      </c>
      <c r="H49" s="5">
        <f t="shared" si="0"/>
        <v>88500</v>
      </c>
      <c r="I49" s="5">
        <f t="shared" si="1"/>
        <v>5310</v>
      </c>
      <c r="J49" s="5">
        <f t="shared" si="2"/>
        <v>2124</v>
      </c>
      <c r="K49" s="5">
        <f t="shared" si="3"/>
        <v>1327.5</v>
      </c>
      <c r="L49" s="5">
        <f t="shared" si="4"/>
        <v>265.5</v>
      </c>
      <c r="M49" s="5">
        <f t="shared" si="5"/>
        <v>265.5</v>
      </c>
      <c r="N49" s="5">
        <f t="shared" si="6"/>
        <v>1327.5</v>
      </c>
    </row>
    <row r="50" s="1" customFormat="1" ht="25" customHeight="1" spans="1:14">
      <c r="A50" s="5">
        <v>48</v>
      </c>
      <c r="B50" s="5" t="s">
        <v>226</v>
      </c>
      <c r="C50" s="5" t="s">
        <v>227</v>
      </c>
      <c r="D50" s="5" t="s">
        <v>228</v>
      </c>
      <c r="E50" s="5" t="s">
        <v>209</v>
      </c>
      <c r="F50" s="5" t="s">
        <v>229</v>
      </c>
      <c r="G50" s="5">
        <v>35</v>
      </c>
      <c r="H50" s="5">
        <f t="shared" si="0"/>
        <v>52500</v>
      </c>
      <c r="I50" s="5">
        <f t="shared" si="1"/>
        <v>3150</v>
      </c>
      <c r="J50" s="5">
        <f t="shared" si="2"/>
        <v>1260</v>
      </c>
      <c r="K50" s="5">
        <f t="shared" si="3"/>
        <v>787.5</v>
      </c>
      <c r="L50" s="5">
        <f t="shared" si="4"/>
        <v>157.5</v>
      </c>
      <c r="M50" s="5">
        <f t="shared" si="5"/>
        <v>157.5</v>
      </c>
      <c r="N50" s="5">
        <f t="shared" si="6"/>
        <v>787.5</v>
      </c>
    </row>
    <row r="51" s="1" customFormat="1" ht="25" customHeight="1" spans="1:14">
      <c r="A51" s="5">
        <v>49</v>
      </c>
      <c r="B51" s="5" t="s">
        <v>230</v>
      </c>
      <c r="C51" s="5" t="s">
        <v>231</v>
      </c>
      <c r="D51" s="5" t="s">
        <v>232</v>
      </c>
      <c r="E51" s="5" t="s">
        <v>214</v>
      </c>
      <c r="F51" s="5" t="s">
        <v>233</v>
      </c>
      <c r="G51" s="5">
        <v>51</v>
      </c>
      <c r="H51" s="5">
        <f t="shared" si="0"/>
        <v>76500</v>
      </c>
      <c r="I51" s="5">
        <f t="shared" si="1"/>
        <v>4590</v>
      </c>
      <c r="J51" s="5">
        <f t="shared" si="2"/>
        <v>1836</v>
      </c>
      <c r="K51" s="5">
        <f t="shared" si="3"/>
        <v>1147.5</v>
      </c>
      <c r="L51" s="5">
        <f t="shared" si="4"/>
        <v>229.5</v>
      </c>
      <c r="M51" s="5">
        <f t="shared" si="5"/>
        <v>229.5</v>
      </c>
      <c r="N51" s="5">
        <f t="shared" si="6"/>
        <v>1147.5</v>
      </c>
    </row>
    <row r="52" s="1" customFormat="1" ht="25" customHeight="1" spans="1:14">
      <c r="A52" s="5">
        <v>50</v>
      </c>
      <c r="B52" s="9" t="s">
        <v>234</v>
      </c>
      <c r="C52" s="9" t="s">
        <v>235</v>
      </c>
      <c r="D52" s="9" t="s">
        <v>236</v>
      </c>
      <c r="E52" s="5" t="s">
        <v>237</v>
      </c>
      <c r="F52" s="5" t="s">
        <v>238</v>
      </c>
      <c r="G52" s="5">
        <v>82</v>
      </c>
      <c r="H52" s="5">
        <f t="shared" si="0"/>
        <v>123000</v>
      </c>
      <c r="I52" s="5">
        <f t="shared" si="1"/>
        <v>7380</v>
      </c>
      <c r="J52" s="5">
        <f t="shared" si="2"/>
        <v>2952</v>
      </c>
      <c r="K52" s="5">
        <f t="shared" si="3"/>
        <v>1845</v>
      </c>
      <c r="L52" s="5">
        <f t="shared" si="4"/>
        <v>369</v>
      </c>
      <c r="M52" s="5">
        <f t="shared" si="5"/>
        <v>369</v>
      </c>
      <c r="N52" s="5">
        <f t="shared" si="6"/>
        <v>1845</v>
      </c>
    </row>
    <row r="53" s="1" customFormat="1" ht="25" customHeight="1" spans="1:14">
      <c r="A53" s="5">
        <v>51</v>
      </c>
      <c r="B53" s="9" t="s">
        <v>239</v>
      </c>
      <c r="C53" s="5" t="s">
        <v>240</v>
      </c>
      <c r="D53" s="9" t="s">
        <v>241</v>
      </c>
      <c r="E53" s="5" t="s">
        <v>242</v>
      </c>
      <c r="F53" s="5" t="s">
        <v>243</v>
      </c>
      <c r="G53" s="5">
        <v>65</v>
      </c>
      <c r="H53" s="5">
        <f t="shared" si="0"/>
        <v>97500</v>
      </c>
      <c r="I53" s="5">
        <f t="shared" si="1"/>
        <v>5850</v>
      </c>
      <c r="J53" s="5">
        <f t="shared" si="2"/>
        <v>2340</v>
      </c>
      <c r="K53" s="5">
        <f t="shared" si="3"/>
        <v>1462.5</v>
      </c>
      <c r="L53" s="5">
        <f t="shared" si="4"/>
        <v>292.5</v>
      </c>
      <c r="M53" s="5">
        <f t="shared" si="5"/>
        <v>292.5</v>
      </c>
      <c r="N53" s="5">
        <f t="shared" si="6"/>
        <v>1462.5</v>
      </c>
    </row>
    <row r="54" s="1" customFormat="1" ht="25" customHeight="1" spans="1:14">
      <c r="A54" s="5">
        <v>52</v>
      </c>
      <c r="B54" s="9" t="s">
        <v>244</v>
      </c>
      <c r="C54" s="5" t="s">
        <v>245</v>
      </c>
      <c r="D54" s="9" t="s">
        <v>198</v>
      </c>
      <c r="E54" s="5" t="s">
        <v>246</v>
      </c>
      <c r="F54" s="5" t="s">
        <v>247</v>
      </c>
      <c r="G54" s="5">
        <v>55</v>
      </c>
      <c r="H54" s="5">
        <f t="shared" si="0"/>
        <v>82500</v>
      </c>
      <c r="I54" s="5">
        <f t="shared" si="1"/>
        <v>4950</v>
      </c>
      <c r="J54" s="5">
        <f t="shared" si="2"/>
        <v>1980</v>
      </c>
      <c r="K54" s="5">
        <f t="shared" si="3"/>
        <v>1237.5</v>
      </c>
      <c r="L54" s="5">
        <f t="shared" si="4"/>
        <v>247.5</v>
      </c>
      <c r="M54" s="5">
        <f t="shared" si="5"/>
        <v>247.5</v>
      </c>
      <c r="N54" s="5">
        <f t="shared" si="6"/>
        <v>1237.5</v>
      </c>
    </row>
    <row r="55" s="1" customFormat="1" ht="25" customHeight="1" spans="1:14">
      <c r="A55" s="5">
        <v>53</v>
      </c>
      <c r="B55" s="6" t="s">
        <v>248</v>
      </c>
      <c r="C55" s="6" t="s">
        <v>249</v>
      </c>
      <c r="D55" s="6" t="s">
        <v>250</v>
      </c>
      <c r="E55" s="5" t="s">
        <v>251</v>
      </c>
      <c r="F55" s="5" t="s">
        <v>252</v>
      </c>
      <c r="G55" s="5">
        <v>46</v>
      </c>
      <c r="H55" s="5">
        <f t="shared" si="0"/>
        <v>69000</v>
      </c>
      <c r="I55" s="5">
        <f t="shared" si="1"/>
        <v>4140</v>
      </c>
      <c r="J55" s="5">
        <f t="shared" si="2"/>
        <v>1656</v>
      </c>
      <c r="K55" s="5">
        <f t="shared" si="3"/>
        <v>1035</v>
      </c>
      <c r="L55" s="5">
        <f t="shared" si="4"/>
        <v>207</v>
      </c>
      <c r="M55" s="5">
        <f t="shared" si="5"/>
        <v>207</v>
      </c>
      <c r="N55" s="5">
        <f t="shared" si="6"/>
        <v>1035</v>
      </c>
    </row>
    <row r="56" s="1" customFormat="1" ht="25" customHeight="1" spans="1:14">
      <c r="A56" s="5">
        <v>54</v>
      </c>
      <c r="B56" s="6" t="s">
        <v>253</v>
      </c>
      <c r="C56" s="6" t="s">
        <v>253</v>
      </c>
      <c r="D56" s="6" t="s">
        <v>254</v>
      </c>
      <c r="E56" s="5" t="s">
        <v>255</v>
      </c>
      <c r="F56" s="5" t="s">
        <v>256</v>
      </c>
      <c r="G56" s="5">
        <v>60</v>
      </c>
      <c r="H56" s="5">
        <f t="shared" si="0"/>
        <v>90000</v>
      </c>
      <c r="I56" s="5">
        <f t="shared" si="1"/>
        <v>5400</v>
      </c>
      <c r="J56" s="5">
        <f t="shared" si="2"/>
        <v>2160</v>
      </c>
      <c r="K56" s="5">
        <f t="shared" si="3"/>
        <v>1350</v>
      </c>
      <c r="L56" s="5">
        <f t="shared" si="4"/>
        <v>270</v>
      </c>
      <c r="M56" s="5">
        <f t="shared" si="5"/>
        <v>270</v>
      </c>
      <c r="N56" s="5">
        <f t="shared" si="6"/>
        <v>1350</v>
      </c>
    </row>
    <row r="57" s="1" customFormat="1" ht="25" customHeight="1" spans="1:14">
      <c r="A57" s="5">
        <v>55</v>
      </c>
      <c r="B57" s="6" t="s">
        <v>257</v>
      </c>
      <c r="C57" s="6" t="s">
        <v>258</v>
      </c>
      <c r="D57" s="6" t="s">
        <v>259</v>
      </c>
      <c r="E57" s="5" t="s">
        <v>260</v>
      </c>
      <c r="F57" s="5" t="s">
        <v>261</v>
      </c>
      <c r="G57" s="5">
        <v>80</v>
      </c>
      <c r="H57" s="5">
        <f t="shared" si="0"/>
        <v>120000</v>
      </c>
      <c r="I57" s="5">
        <f t="shared" si="1"/>
        <v>7200</v>
      </c>
      <c r="J57" s="5">
        <f t="shared" si="2"/>
        <v>2880</v>
      </c>
      <c r="K57" s="5">
        <f t="shared" si="3"/>
        <v>1800</v>
      </c>
      <c r="L57" s="5">
        <f t="shared" si="4"/>
        <v>360</v>
      </c>
      <c r="M57" s="5">
        <f t="shared" si="5"/>
        <v>360</v>
      </c>
      <c r="N57" s="5">
        <f t="shared" si="6"/>
        <v>1800</v>
      </c>
    </row>
    <row r="58" s="1" customFormat="1" ht="25" customHeight="1" spans="1:14">
      <c r="A58" s="5">
        <v>56</v>
      </c>
      <c r="B58" s="6" t="s">
        <v>262</v>
      </c>
      <c r="C58" s="6" t="s">
        <v>263</v>
      </c>
      <c r="D58" s="6" t="s">
        <v>259</v>
      </c>
      <c r="E58" s="5" t="s">
        <v>264</v>
      </c>
      <c r="F58" s="5" t="s">
        <v>265</v>
      </c>
      <c r="G58" s="5">
        <v>70</v>
      </c>
      <c r="H58" s="5">
        <f t="shared" si="0"/>
        <v>105000</v>
      </c>
      <c r="I58" s="5">
        <f t="shared" si="1"/>
        <v>6300</v>
      </c>
      <c r="J58" s="5">
        <f t="shared" si="2"/>
        <v>2520</v>
      </c>
      <c r="K58" s="5">
        <f t="shared" si="3"/>
        <v>1575</v>
      </c>
      <c r="L58" s="5">
        <f t="shared" si="4"/>
        <v>315</v>
      </c>
      <c r="M58" s="5">
        <f t="shared" si="5"/>
        <v>315</v>
      </c>
      <c r="N58" s="5">
        <f t="shared" si="6"/>
        <v>1575</v>
      </c>
    </row>
    <row r="59" s="1" customFormat="1" ht="25" customHeight="1" spans="1:14">
      <c r="A59" s="5">
        <v>57</v>
      </c>
      <c r="B59" s="6" t="s">
        <v>266</v>
      </c>
      <c r="C59" s="6" t="s">
        <v>267</v>
      </c>
      <c r="D59" s="6" t="s">
        <v>268</v>
      </c>
      <c r="E59" s="5" t="s">
        <v>269</v>
      </c>
      <c r="F59" s="5" t="s">
        <v>270</v>
      </c>
      <c r="G59" s="5">
        <v>88</v>
      </c>
      <c r="H59" s="5">
        <f t="shared" si="0"/>
        <v>132000</v>
      </c>
      <c r="I59" s="5">
        <f t="shared" si="1"/>
        <v>7920</v>
      </c>
      <c r="J59" s="5">
        <f t="shared" si="2"/>
        <v>3168</v>
      </c>
      <c r="K59" s="5">
        <f t="shared" si="3"/>
        <v>1980</v>
      </c>
      <c r="L59" s="5">
        <f t="shared" si="4"/>
        <v>396</v>
      </c>
      <c r="M59" s="5">
        <f t="shared" si="5"/>
        <v>396</v>
      </c>
      <c r="N59" s="5">
        <f t="shared" si="6"/>
        <v>1980</v>
      </c>
    </row>
    <row r="60" s="1" customFormat="1" ht="25" customHeight="1" spans="1:14">
      <c r="A60" s="5">
        <v>58</v>
      </c>
      <c r="B60" s="6" t="s">
        <v>271</v>
      </c>
      <c r="C60" s="6" t="s">
        <v>272</v>
      </c>
      <c r="D60" s="6" t="s">
        <v>268</v>
      </c>
      <c r="E60" s="5" t="s">
        <v>273</v>
      </c>
      <c r="F60" s="5" t="s">
        <v>274</v>
      </c>
      <c r="G60" s="5">
        <v>60</v>
      </c>
      <c r="H60" s="5">
        <f t="shared" si="0"/>
        <v>90000</v>
      </c>
      <c r="I60" s="5">
        <f t="shared" si="1"/>
        <v>5400</v>
      </c>
      <c r="J60" s="5">
        <f t="shared" si="2"/>
        <v>2160</v>
      </c>
      <c r="K60" s="5">
        <f t="shared" si="3"/>
        <v>1350</v>
      </c>
      <c r="L60" s="5">
        <f t="shared" si="4"/>
        <v>270</v>
      </c>
      <c r="M60" s="5">
        <f t="shared" si="5"/>
        <v>270</v>
      </c>
      <c r="N60" s="5">
        <f t="shared" si="6"/>
        <v>1350</v>
      </c>
    </row>
    <row r="61" s="1" customFormat="1" ht="25" customHeight="1" spans="1:14">
      <c r="A61" s="5">
        <v>59</v>
      </c>
      <c r="B61" s="6" t="s">
        <v>275</v>
      </c>
      <c r="C61" s="6" t="s">
        <v>276</v>
      </c>
      <c r="D61" s="6" t="s">
        <v>277</v>
      </c>
      <c r="E61" s="5" t="s">
        <v>246</v>
      </c>
      <c r="F61" s="5" t="s">
        <v>278</v>
      </c>
      <c r="G61" s="5">
        <v>85</v>
      </c>
      <c r="H61" s="5">
        <f t="shared" si="0"/>
        <v>127500</v>
      </c>
      <c r="I61" s="5">
        <f t="shared" si="1"/>
        <v>7650</v>
      </c>
      <c r="J61" s="5">
        <f t="shared" si="2"/>
        <v>3060</v>
      </c>
      <c r="K61" s="5">
        <f t="shared" si="3"/>
        <v>1912.5</v>
      </c>
      <c r="L61" s="5">
        <f t="shared" si="4"/>
        <v>382.5</v>
      </c>
      <c r="M61" s="5">
        <f t="shared" si="5"/>
        <v>382.5</v>
      </c>
      <c r="N61" s="5">
        <f t="shared" si="6"/>
        <v>1912.5</v>
      </c>
    </row>
    <row r="62" s="1" customFormat="1" ht="25" customHeight="1" spans="1:14">
      <c r="A62" s="5">
        <v>60</v>
      </c>
      <c r="B62" s="6" t="s">
        <v>279</v>
      </c>
      <c r="C62" s="6" t="s">
        <v>280</v>
      </c>
      <c r="D62" s="6" t="s">
        <v>281</v>
      </c>
      <c r="E62" s="5" t="s">
        <v>282</v>
      </c>
      <c r="F62" s="5" t="s">
        <v>283</v>
      </c>
      <c r="G62" s="5">
        <v>180</v>
      </c>
      <c r="H62" s="5">
        <f t="shared" si="0"/>
        <v>270000</v>
      </c>
      <c r="I62" s="5">
        <f t="shared" si="1"/>
        <v>16200</v>
      </c>
      <c r="J62" s="5">
        <f t="shared" si="2"/>
        <v>6480</v>
      </c>
      <c r="K62" s="5">
        <f t="shared" si="3"/>
        <v>4050</v>
      </c>
      <c r="L62" s="5">
        <f t="shared" si="4"/>
        <v>810</v>
      </c>
      <c r="M62" s="5">
        <f t="shared" si="5"/>
        <v>810</v>
      </c>
      <c r="N62" s="5">
        <f t="shared" si="6"/>
        <v>4050</v>
      </c>
    </row>
    <row r="63" s="1" customFormat="1" ht="25" customHeight="1" spans="1:14">
      <c r="A63" s="5">
        <v>61</v>
      </c>
      <c r="B63" s="6" t="s">
        <v>284</v>
      </c>
      <c r="C63" s="6" t="s">
        <v>285</v>
      </c>
      <c r="D63" s="6" t="s">
        <v>286</v>
      </c>
      <c r="E63" s="5" t="s">
        <v>287</v>
      </c>
      <c r="F63" s="5" t="s">
        <v>288</v>
      </c>
      <c r="G63" s="5">
        <v>60</v>
      </c>
      <c r="H63" s="5">
        <f t="shared" si="0"/>
        <v>90000</v>
      </c>
      <c r="I63" s="5">
        <f t="shared" si="1"/>
        <v>5400</v>
      </c>
      <c r="J63" s="5">
        <f t="shared" si="2"/>
        <v>2160</v>
      </c>
      <c r="K63" s="5">
        <f t="shared" si="3"/>
        <v>1350</v>
      </c>
      <c r="L63" s="5">
        <f t="shared" si="4"/>
        <v>270</v>
      </c>
      <c r="M63" s="5">
        <f t="shared" si="5"/>
        <v>270</v>
      </c>
      <c r="N63" s="5">
        <f t="shared" si="6"/>
        <v>1350</v>
      </c>
    </row>
    <row r="64" s="1" customFormat="1" ht="25" customHeight="1" spans="1:14">
      <c r="A64" s="5">
        <v>62</v>
      </c>
      <c r="B64" s="6" t="s">
        <v>289</v>
      </c>
      <c r="C64" s="6" t="s">
        <v>289</v>
      </c>
      <c r="D64" s="6" t="s">
        <v>290</v>
      </c>
      <c r="E64" s="5" t="s">
        <v>269</v>
      </c>
      <c r="F64" s="5" t="s">
        <v>291</v>
      </c>
      <c r="G64" s="5">
        <v>118</v>
      </c>
      <c r="H64" s="5">
        <f t="shared" si="0"/>
        <v>177000</v>
      </c>
      <c r="I64" s="5">
        <f t="shared" si="1"/>
        <v>10620</v>
      </c>
      <c r="J64" s="5">
        <f t="shared" si="2"/>
        <v>4248</v>
      </c>
      <c r="K64" s="5">
        <f t="shared" si="3"/>
        <v>2655</v>
      </c>
      <c r="L64" s="5">
        <f t="shared" si="4"/>
        <v>531</v>
      </c>
      <c r="M64" s="5">
        <f t="shared" si="5"/>
        <v>531</v>
      </c>
      <c r="N64" s="5">
        <f t="shared" si="6"/>
        <v>2655</v>
      </c>
    </row>
    <row r="65" s="1" customFormat="1" ht="25" customHeight="1" spans="1:14">
      <c r="A65" s="5">
        <v>63</v>
      </c>
      <c r="B65" s="6" t="s">
        <v>292</v>
      </c>
      <c r="C65" s="6" t="s">
        <v>293</v>
      </c>
      <c r="D65" s="6" t="s">
        <v>294</v>
      </c>
      <c r="E65" s="5" t="s">
        <v>295</v>
      </c>
      <c r="F65" s="5" t="s">
        <v>296</v>
      </c>
      <c r="G65" s="5">
        <v>70</v>
      </c>
      <c r="H65" s="5">
        <f t="shared" si="0"/>
        <v>105000</v>
      </c>
      <c r="I65" s="5">
        <f t="shared" si="1"/>
        <v>6300</v>
      </c>
      <c r="J65" s="5">
        <f t="shared" si="2"/>
        <v>2520</v>
      </c>
      <c r="K65" s="5">
        <f t="shared" si="3"/>
        <v>1575</v>
      </c>
      <c r="L65" s="5">
        <f t="shared" si="4"/>
        <v>315</v>
      </c>
      <c r="M65" s="5">
        <f t="shared" si="5"/>
        <v>315</v>
      </c>
      <c r="N65" s="5">
        <f t="shared" si="6"/>
        <v>1575</v>
      </c>
    </row>
    <row r="66" s="1" customFormat="1" ht="25" customHeight="1" spans="1:14">
      <c r="A66" s="5">
        <v>64</v>
      </c>
      <c r="B66" s="6" t="s">
        <v>297</v>
      </c>
      <c r="C66" s="6" t="s">
        <v>298</v>
      </c>
      <c r="D66" s="6" t="s">
        <v>294</v>
      </c>
      <c r="E66" s="5" t="s">
        <v>299</v>
      </c>
      <c r="F66" s="5" t="s">
        <v>300</v>
      </c>
      <c r="G66" s="5">
        <v>90</v>
      </c>
      <c r="H66" s="5">
        <f t="shared" si="0"/>
        <v>135000</v>
      </c>
      <c r="I66" s="5">
        <f t="shared" si="1"/>
        <v>8100</v>
      </c>
      <c r="J66" s="5">
        <f t="shared" si="2"/>
        <v>3240</v>
      </c>
      <c r="K66" s="5">
        <f t="shared" si="3"/>
        <v>2025</v>
      </c>
      <c r="L66" s="5">
        <f t="shared" si="4"/>
        <v>405</v>
      </c>
      <c r="M66" s="5">
        <f t="shared" si="5"/>
        <v>405</v>
      </c>
      <c r="N66" s="5">
        <f t="shared" si="6"/>
        <v>2025</v>
      </c>
    </row>
    <row r="67" s="1" customFormat="1" ht="25" customHeight="1" spans="1:14">
      <c r="A67" s="5">
        <v>65</v>
      </c>
      <c r="B67" s="6" t="s">
        <v>301</v>
      </c>
      <c r="C67" s="6" t="s">
        <v>302</v>
      </c>
      <c r="D67" s="6" t="s">
        <v>303</v>
      </c>
      <c r="E67" s="5" t="s">
        <v>304</v>
      </c>
      <c r="F67" s="5" t="s">
        <v>305</v>
      </c>
      <c r="G67" s="5">
        <v>40</v>
      </c>
      <c r="H67" s="5">
        <f t="shared" ref="H67:H101" si="7">G67*1500</f>
        <v>60000</v>
      </c>
      <c r="I67" s="5">
        <f t="shared" ref="I67:I101" si="8">G67*90</f>
        <v>3600</v>
      </c>
      <c r="J67" s="5">
        <f t="shared" ref="J67:J101" si="9">I67*40%</f>
        <v>1440</v>
      </c>
      <c r="K67" s="5">
        <f t="shared" ref="K67:K101" si="10">I67*25%</f>
        <v>900</v>
      </c>
      <c r="L67" s="5">
        <f t="shared" ref="L67:L101" si="11">I67*5%</f>
        <v>180</v>
      </c>
      <c r="M67" s="5">
        <f t="shared" ref="M67:M101" si="12">I67*5%</f>
        <v>180</v>
      </c>
      <c r="N67" s="5">
        <f t="shared" ref="N67:N101" si="13">I67*25%</f>
        <v>900</v>
      </c>
    </row>
    <row r="68" s="1" customFormat="1" ht="25" customHeight="1" spans="1:14">
      <c r="A68" s="5">
        <v>66</v>
      </c>
      <c r="B68" s="6" t="s">
        <v>306</v>
      </c>
      <c r="C68" s="6" t="s">
        <v>307</v>
      </c>
      <c r="D68" s="6" t="s">
        <v>308</v>
      </c>
      <c r="E68" s="5" t="s">
        <v>309</v>
      </c>
      <c r="F68" s="5" t="s">
        <v>310</v>
      </c>
      <c r="G68" s="5">
        <v>40</v>
      </c>
      <c r="H68" s="5">
        <f t="shared" si="7"/>
        <v>60000</v>
      </c>
      <c r="I68" s="5">
        <f t="shared" si="8"/>
        <v>3600</v>
      </c>
      <c r="J68" s="5">
        <f t="shared" si="9"/>
        <v>1440</v>
      </c>
      <c r="K68" s="5">
        <f t="shared" si="10"/>
        <v>900</v>
      </c>
      <c r="L68" s="5">
        <f t="shared" si="11"/>
        <v>180</v>
      </c>
      <c r="M68" s="5">
        <f t="shared" si="12"/>
        <v>180</v>
      </c>
      <c r="N68" s="5">
        <f t="shared" si="13"/>
        <v>900</v>
      </c>
    </row>
    <row r="69" s="1" customFormat="1" ht="25" customHeight="1" spans="1:14">
      <c r="A69" s="5">
        <v>67</v>
      </c>
      <c r="B69" s="6" t="s">
        <v>311</v>
      </c>
      <c r="C69" s="6" t="s">
        <v>312</v>
      </c>
      <c r="D69" s="6" t="s">
        <v>313</v>
      </c>
      <c r="E69" s="5" t="s">
        <v>314</v>
      </c>
      <c r="F69" s="5" t="s">
        <v>315</v>
      </c>
      <c r="G69" s="5">
        <v>103</v>
      </c>
      <c r="H69" s="5">
        <f t="shared" si="7"/>
        <v>154500</v>
      </c>
      <c r="I69" s="5">
        <f t="shared" si="8"/>
        <v>9270</v>
      </c>
      <c r="J69" s="5">
        <f t="shared" si="9"/>
        <v>3708</v>
      </c>
      <c r="K69" s="5">
        <f t="shared" si="10"/>
        <v>2317.5</v>
      </c>
      <c r="L69" s="5">
        <f t="shared" si="11"/>
        <v>463.5</v>
      </c>
      <c r="M69" s="5">
        <f t="shared" si="12"/>
        <v>463.5</v>
      </c>
      <c r="N69" s="5">
        <f t="shared" si="13"/>
        <v>2317.5</v>
      </c>
    </row>
    <row r="70" s="1" customFormat="1" ht="25" customHeight="1" spans="1:14">
      <c r="A70" s="5">
        <v>68</v>
      </c>
      <c r="B70" s="6" t="s">
        <v>316</v>
      </c>
      <c r="C70" s="6" t="s">
        <v>317</v>
      </c>
      <c r="D70" s="6" t="s">
        <v>318</v>
      </c>
      <c r="E70" s="5" t="s">
        <v>264</v>
      </c>
      <c r="F70" s="5" t="s">
        <v>319</v>
      </c>
      <c r="G70" s="5">
        <v>38</v>
      </c>
      <c r="H70" s="5">
        <f t="shared" si="7"/>
        <v>57000</v>
      </c>
      <c r="I70" s="5">
        <f t="shared" si="8"/>
        <v>3420</v>
      </c>
      <c r="J70" s="5">
        <f t="shared" si="9"/>
        <v>1368</v>
      </c>
      <c r="K70" s="5">
        <f t="shared" si="10"/>
        <v>855</v>
      </c>
      <c r="L70" s="5">
        <f t="shared" si="11"/>
        <v>171</v>
      </c>
      <c r="M70" s="5">
        <f t="shared" si="12"/>
        <v>171</v>
      </c>
      <c r="N70" s="5">
        <f t="shared" si="13"/>
        <v>855</v>
      </c>
    </row>
    <row r="71" s="1" customFormat="1" ht="25" customHeight="1" spans="1:14">
      <c r="A71" s="5">
        <v>69</v>
      </c>
      <c r="B71" s="6" t="s">
        <v>320</v>
      </c>
      <c r="C71" s="6" t="s">
        <v>321</v>
      </c>
      <c r="D71" s="6" t="s">
        <v>322</v>
      </c>
      <c r="E71" s="5" t="s">
        <v>314</v>
      </c>
      <c r="F71" s="5" t="s">
        <v>323</v>
      </c>
      <c r="G71" s="5">
        <v>105</v>
      </c>
      <c r="H71" s="5">
        <f t="shared" si="7"/>
        <v>157500</v>
      </c>
      <c r="I71" s="5">
        <f t="shared" si="8"/>
        <v>9450</v>
      </c>
      <c r="J71" s="5">
        <f t="shared" si="9"/>
        <v>3780</v>
      </c>
      <c r="K71" s="5">
        <f t="shared" si="10"/>
        <v>2362.5</v>
      </c>
      <c r="L71" s="5">
        <f t="shared" si="11"/>
        <v>472.5</v>
      </c>
      <c r="M71" s="5">
        <f t="shared" si="12"/>
        <v>472.5</v>
      </c>
      <c r="N71" s="5">
        <f t="shared" si="13"/>
        <v>2362.5</v>
      </c>
    </row>
    <row r="72" s="1" customFormat="1" ht="25" customHeight="1" spans="1:14">
      <c r="A72" s="5">
        <v>70</v>
      </c>
      <c r="B72" s="5" t="s">
        <v>324</v>
      </c>
      <c r="C72" s="5" t="s">
        <v>325</v>
      </c>
      <c r="D72" s="6" t="s">
        <v>326</v>
      </c>
      <c r="E72" s="5" t="s">
        <v>327</v>
      </c>
      <c r="F72" s="5" t="s">
        <v>328</v>
      </c>
      <c r="G72" s="5">
        <v>40</v>
      </c>
      <c r="H72" s="5">
        <f t="shared" si="7"/>
        <v>60000</v>
      </c>
      <c r="I72" s="5">
        <f t="shared" si="8"/>
        <v>3600</v>
      </c>
      <c r="J72" s="5">
        <f t="shared" si="9"/>
        <v>1440</v>
      </c>
      <c r="K72" s="5">
        <f t="shared" si="10"/>
        <v>900</v>
      </c>
      <c r="L72" s="5">
        <f t="shared" si="11"/>
        <v>180</v>
      </c>
      <c r="M72" s="5">
        <f t="shared" si="12"/>
        <v>180</v>
      </c>
      <c r="N72" s="5">
        <f t="shared" si="13"/>
        <v>900</v>
      </c>
    </row>
    <row r="73" s="1" customFormat="1" ht="25" customHeight="1" spans="1:14">
      <c r="A73" s="5">
        <v>71</v>
      </c>
      <c r="B73" s="5" t="s">
        <v>329</v>
      </c>
      <c r="C73" s="5" t="s">
        <v>330</v>
      </c>
      <c r="D73" s="6" t="s">
        <v>331</v>
      </c>
      <c r="E73" s="5" t="s">
        <v>332</v>
      </c>
      <c r="F73" s="5" t="s">
        <v>333</v>
      </c>
      <c r="G73" s="5">
        <v>75</v>
      </c>
      <c r="H73" s="5">
        <f t="shared" si="7"/>
        <v>112500</v>
      </c>
      <c r="I73" s="5">
        <f t="shared" si="8"/>
        <v>6750</v>
      </c>
      <c r="J73" s="5">
        <f t="shared" si="9"/>
        <v>2700</v>
      </c>
      <c r="K73" s="5">
        <f t="shared" si="10"/>
        <v>1687.5</v>
      </c>
      <c r="L73" s="5">
        <f t="shared" si="11"/>
        <v>337.5</v>
      </c>
      <c r="M73" s="5">
        <f t="shared" si="12"/>
        <v>337.5</v>
      </c>
      <c r="N73" s="5">
        <f t="shared" si="13"/>
        <v>1687.5</v>
      </c>
    </row>
    <row r="74" s="1" customFormat="1" ht="25" customHeight="1" spans="1:14">
      <c r="A74" s="5">
        <v>72</v>
      </c>
      <c r="B74" s="5" t="s">
        <v>334</v>
      </c>
      <c r="C74" s="5" t="s">
        <v>335</v>
      </c>
      <c r="D74" s="6" t="s">
        <v>336</v>
      </c>
      <c r="E74" s="5" t="s">
        <v>260</v>
      </c>
      <c r="F74" s="5" t="s">
        <v>337</v>
      </c>
      <c r="G74" s="5">
        <v>130</v>
      </c>
      <c r="H74" s="5">
        <f t="shared" si="7"/>
        <v>195000</v>
      </c>
      <c r="I74" s="5">
        <f t="shared" si="8"/>
        <v>11700</v>
      </c>
      <c r="J74" s="5">
        <f t="shared" si="9"/>
        <v>4680</v>
      </c>
      <c r="K74" s="5">
        <f t="shared" si="10"/>
        <v>2925</v>
      </c>
      <c r="L74" s="5">
        <f t="shared" si="11"/>
        <v>585</v>
      </c>
      <c r="M74" s="5">
        <f t="shared" si="12"/>
        <v>585</v>
      </c>
      <c r="N74" s="5">
        <f t="shared" si="13"/>
        <v>2925</v>
      </c>
    </row>
    <row r="75" s="1" customFormat="1" ht="25" customHeight="1" spans="1:14">
      <c r="A75" s="5">
        <v>73</v>
      </c>
      <c r="B75" s="6" t="s">
        <v>338</v>
      </c>
      <c r="C75" s="6" t="s">
        <v>339</v>
      </c>
      <c r="D75" s="6" t="s">
        <v>340</v>
      </c>
      <c r="E75" s="5" t="s">
        <v>341</v>
      </c>
      <c r="F75" s="5" t="s">
        <v>342</v>
      </c>
      <c r="G75" s="5">
        <v>76</v>
      </c>
      <c r="H75" s="5">
        <f t="shared" si="7"/>
        <v>114000</v>
      </c>
      <c r="I75" s="5">
        <f t="shared" si="8"/>
        <v>6840</v>
      </c>
      <c r="J75" s="5">
        <f t="shared" si="9"/>
        <v>2736</v>
      </c>
      <c r="K75" s="5">
        <f t="shared" si="10"/>
        <v>1710</v>
      </c>
      <c r="L75" s="5">
        <f t="shared" si="11"/>
        <v>342</v>
      </c>
      <c r="M75" s="5">
        <f t="shared" si="12"/>
        <v>342</v>
      </c>
      <c r="N75" s="5">
        <f t="shared" si="13"/>
        <v>1710</v>
      </c>
    </row>
    <row r="76" s="1" customFormat="1" ht="25" customHeight="1" spans="1:14">
      <c r="A76" s="5">
        <v>74</v>
      </c>
      <c r="B76" s="6" t="s">
        <v>343</v>
      </c>
      <c r="C76" s="6" t="s">
        <v>344</v>
      </c>
      <c r="D76" s="6" t="s">
        <v>345</v>
      </c>
      <c r="E76" s="5" t="s">
        <v>346</v>
      </c>
      <c r="F76" s="5" t="s">
        <v>347</v>
      </c>
      <c r="G76" s="5">
        <v>45</v>
      </c>
      <c r="H76" s="5">
        <f t="shared" si="7"/>
        <v>67500</v>
      </c>
      <c r="I76" s="5">
        <f t="shared" si="8"/>
        <v>4050</v>
      </c>
      <c r="J76" s="5">
        <f t="shared" si="9"/>
        <v>1620</v>
      </c>
      <c r="K76" s="5">
        <f t="shared" si="10"/>
        <v>1012.5</v>
      </c>
      <c r="L76" s="5">
        <f t="shared" si="11"/>
        <v>202.5</v>
      </c>
      <c r="M76" s="5">
        <f t="shared" si="12"/>
        <v>202.5</v>
      </c>
      <c r="N76" s="5">
        <f t="shared" si="13"/>
        <v>1012.5</v>
      </c>
    </row>
    <row r="77" s="1" customFormat="1" ht="25" customHeight="1" spans="1:14">
      <c r="A77" s="5">
        <v>75</v>
      </c>
      <c r="B77" s="6" t="s">
        <v>348</v>
      </c>
      <c r="C77" s="6" t="s">
        <v>349</v>
      </c>
      <c r="D77" s="6" t="s">
        <v>350</v>
      </c>
      <c r="E77" s="5" t="s">
        <v>214</v>
      </c>
      <c r="F77" s="5" t="s">
        <v>351</v>
      </c>
      <c r="G77" s="5">
        <v>80</v>
      </c>
      <c r="H77" s="5">
        <f t="shared" si="7"/>
        <v>120000</v>
      </c>
      <c r="I77" s="5">
        <f t="shared" si="8"/>
        <v>7200</v>
      </c>
      <c r="J77" s="5">
        <f t="shared" si="9"/>
        <v>2880</v>
      </c>
      <c r="K77" s="5">
        <f t="shared" si="10"/>
        <v>1800</v>
      </c>
      <c r="L77" s="5">
        <f t="shared" si="11"/>
        <v>360</v>
      </c>
      <c r="M77" s="5">
        <f t="shared" si="12"/>
        <v>360</v>
      </c>
      <c r="N77" s="5">
        <f t="shared" si="13"/>
        <v>1800</v>
      </c>
    </row>
    <row r="78" s="1" customFormat="1" ht="25" customHeight="1" spans="1:14">
      <c r="A78" s="5">
        <v>76</v>
      </c>
      <c r="B78" s="6" t="s">
        <v>352</v>
      </c>
      <c r="C78" s="6" t="s">
        <v>353</v>
      </c>
      <c r="D78" s="6" t="s">
        <v>354</v>
      </c>
      <c r="E78" s="5" t="s">
        <v>355</v>
      </c>
      <c r="F78" s="5" t="s">
        <v>356</v>
      </c>
      <c r="G78" s="5">
        <v>180</v>
      </c>
      <c r="H78" s="5">
        <f t="shared" si="7"/>
        <v>270000</v>
      </c>
      <c r="I78" s="5">
        <f t="shared" si="8"/>
        <v>16200</v>
      </c>
      <c r="J78" s="5">
        <f t="shared" si="9"/>
        <v>6480</v>
      </c>
      <c r="K78" s="5">
        <f t="shared" si="10"/>
        <v>4050</v>
      </c>
      <c r="L78" s="5">
        <f t="shared" si="11"/>
        <v>810</v>
      </c>
      <c r="M78" s="5">
        <f t="shared" si="12"/>
        <v>810</v>
      </c>
      <c r="N78" s="5">
        <f t="shared" si="13"/>
        <v>4050</v>
      </c>
    </row>
    <row r="79" s="1" customFormat="1" ht="25" customHeight="1" spans="1:14">
      <c r="A79" s="5">
        <v>77</v>
      </c>
      <c r="B79" s="6" t="s">
        <v>357</v>
      </c>
      <c r="C79" s="6" t="s">
        <v>358</v>
      </c>
      <c r="D79" s="6" t="s">
        <v>359</v>
      </c>
      <c r="E79" s="5" t="s">
        <v>360</v>
      </c>
      <c r="F79" s="5" t="s">
        <v>361</v>
      </c>
      <c r="G79" s="5">
        <v>48</v>
      </c>
      <c r="H79" s="5">
        <f t="shared" si="7"/>
        <v>72000</v>
      </c>
      <c r="I79" s="5">
        <f t="shared" si="8"/>
        <v>4320</v>
      </c>
      <c r="J79" s="5">
        <f t="shared" si="9"/>
        <v>1728</v>
      </c>
      <c r="K79" s="5">
        <f t="shared" si="10"/>
        <v>1080</v>
      </c>
      <c r="L79" s="5">
        <f t="shared" si="11"/>
        <v>216</v>
      </c>
      <c r="M79" s="5">
        <f t="shared" si="12"/>
        <v>216</v>
      </c>
      <c r="N79" s="5">
        <f t="shared" si="13"/>
        <v>1080</v>
      </c>
    </row>
    <row r="80" s="1" customFormat="1" ht="25" customHeight="1" spans="1:14">
      <c r="A80" s="5">
        <v>78</v>
      </c>
      <c r="B80" s="6" t="s">
        <v>362</v>
      </c>
      <c r="C80" s="6" t="s">
        <v>363</v>
      </c>
      <c r="D80" s="6" t="s">
        <v>364</v>
      </c>
      <c r="E80" s="5" t="s">
        <v>365</v>
      </c>
      <c r="F80" s="5" t="s">
        <v>366</v>
      </c>
      <c r="G80" s="5">
        <v>90</v>
      </c>
      <c r="H80" s="5">
        <f t="shared" si="7"/>
        <v>135000</v>
      </c>
      <c r="I80" s="5">
        <f t="shared" si="8"/>
        <v>8100</v>
      </c>
      <c r="J80" s="5">
        <f t="shared" si="9"/>
        <v>3240</v>
      </c>
      <c r="K80" s="5">
        <f t="shared" si="10"/>
        <v>2025</v>
      </c>
      <c r="L80" s="5">
        <f t="shared" si="11"/>
        <v>405</v>
      </c>
      <c r="M80" s="5">
        <f t="shared" si="12"/>
        <v>405</v>
      </c>
      <c r="N80" s="5">
        <f t="shared" si="13"/>
        <v>2025</v>
      </c>
    </row>
    <row r="81" s="1" customFormat="1" ht="25" customHeight="1" spans="1:14">
      <c r="A81" s="5">
        <v>79</v>
      </c>
      <c r="B81" s="5" t="s">
        <v>367</v>
      </c>
      <c r="C81" s="5" t="s">
        <v>368</v>
      </c>
      <c r="D81" s="6" t="s">
        <v>369</v>
      </c>
      <c r="E81" s="5" t="s">
        <v>370</v>
      </c>
      <c r="F81" s="5" t="s">
        <v>371</v>
      </c>
      <c r="G81" s="5">
        <v>400</v>
      </c>
      <c r="H81" s="5">
        <f t="shared" si="7"/>
        <v>600000</v>
      </c>
      <c r="I81" s="5">
        <f t="shared" si="8"/>
        <v>36000</v>
      </c>
      <c r="J81" s="5">
        <f t="shared" si="9"/>
        <v>14400</v>
      </c>
      <c r="K81" s="5">
        <f t="shared" si="10"/>
        <v>9000</v>
      </c>
      <c r="L81" s="5">
        <f t="shared" si="11"/>
        <v>1800</v>
      </c>
      <c r="M81" s="5">
        <f t="shared" si="12"/>
        <v>1800</v>
      </c>
      <c r="N81" s="5">
        <f t="shared" si="13"/>
        <v>9000</v>
      </c>
    </row>
    <row r="82" s="1" customFormat="1" ht="25" customHeight="1" spans="1:14">
      <c r="A82" s="5">
        <v>80</v>
      </c>
      <c r="B82" s="5" t="s">
        <v>372</v>
      </c>
      <c r="C82" s="5" t="s">
        <v>373</v>
      </c>
      <c r="D82" s="6" t="s">
        <v>374</v>
      </c>
      <c r="E82" s="5" t="s">
        <v>375</v>
      </c>
      <c r="F82" s="5" t="s">
        <v>376</v>
      </c>
      <c r="G82" s="5">
        <v>101</v>
      </c>
      <c r="H82" s="5">
        <f t="shared" si="7"/>
        <v>151500</v>
      </c>
      <c r="I82" s="5">
        <f t="shared" si="8"/>
        <v>9090</v>
      </c>
      <c r="J82" s="5">
        <f t="shared" si="9"/>
        <v>3636</v>
      </c>
      <c r="K82" s="5">
        <f t="shared" si="10"/>
        <v>2272.5</v>
      </c>
      <c r="L82" s="5">
        <f t="shared" si="11"/>
        <v>454.5</v>
      </c>
      <c r="M82" s="5">
        <f t="shared" si="12"/>
        <v>454.5</v>
      </c>
      <c r="N82" s="5">
        <f t="shared" si="13"/>
        <v>2272.5</v>
      </c>
    </row>
    <row r="83" s="1" customFormat="1" ht="25" customHeight="1" spans="1:14">
      <c r="A83" s="5">
        <v>81</v>
      </c>
      <c r="B83" s="6" t="s">
        <v>377</v>
      </c>
      <c r="C83" s="6" t="s">
        <v>377</v>
      </c>
      <c r="D83" s="6" t="s">
        <v>378</v>
      </c>
      <c r="E83" s="5" t="s">
        <v>379</v>
      </c>
      <c r="F83" s="5" t="s">
        <v>380</v>
      </c>
      <c r="G83" s="5">
        <v>710</v>
      </c>
      <c r="H83" s="5">
        <f t="shared" si="7"/>
        <v>1065000</v>
      </c>
      <c r="I83" s="5">
        <f t="shared" si="8"/>
        <v>63900</v>
      </c>
      <c r="J83" s="5">
        <f t="shared" si="9"/>
        <v>25560</v>
      </c>
      <c r="K83" s="5">
        <f t="shared" si="10"/>
        <v>15975</v>
      </c>
      <c r="L83" s="5">
        <f t="shared" si="11"/>
        <v>3195</v>
      </c>
      <c r="M83" s="5">
        <f t="shared" si="12"/>
        <v>3195</v>
      </c>
      <c r="N83" s="5">
        <f t="shared" si="13"/>
        <v>15975</v>
      </c>
    </row>
    <row r="84" s="1" customFormat="1" ht="25" customHeight="1" spans="1:14">
      <c r="A84" s="5">
        <v>82</v>
      </c>
      <c r="B84" s="6" t="s">
        <v>381</v>
      </c>
      <c r="C84" s="6" t="s">
        <v>381</v>
      </c>
      <c r="D84" s="6" t="s">
        <v>382</v>
      </c>
      <c r="E84" s="5" t="s">
        <v>383</v>
      </c>
      <c r="F84" s="5" t="s">
        <v>384</v>
      </c>
      <c r="G84" s="5">
        <v>38</v>
      </c>
      <c r="H84" s="5">
        <f t="shared" si="7"/>
        <v>57000</v>
      </c>
      <c r="I84" s="5">
        <f t="shared" si="8"/>
        <v>3420</v>
      </c>
      <c r="J84" s="5">
        <f t="shared" si="9"/>
        <v>1368</v>
      </c>
      <c r="K84" s="5">
        <f t="shared" si="10"/>
        <v>855</v>
      </c>
      <c r="L84" s="5">
        <f t="shared" si="11"/>
        <v>171</v>
      </c>
      <c r="M84" s="5">
        <f t="shared" si="12"/>
        <v>171</v>
      </c>
      <c r="N84" s="5">
        <f t="shared" si="13"/>
        <v>855</v>
      </c>
    </row>
    <row r="85" s="1" customFormat="1" ht="25" customHeight="1" spans="1:14">
      <c r="A85" s="5">
        <v>83</v>
      </c>
      <c r="B85" s="6" t="s">
        <v>385</v>
      </c>
      <c r="C85" s="6" t="s">
        <v>385</v>
      </c>
      <c r="D85" s="6" t="s">
        <v>382</v>
      </c>
      <c r="E85" s="5" t="s">
        <v>386</v>
      </c>
      <c r="F85" s="5" t="s">
        <v>387</v>
      </c>
      <c r="G85" s="5">
        <v>30</v>
      </c>
      <c r="H85" s="5">
        <f t="shared" si="7"/>
        <v>45000</v>
      </c>
      <c r="I85" s="5">
        <f t="shared" si="8"/>
        <v>2700</v>
      </c>
      <c r="J85" s="5">
        <f t="shared" si="9"/>
        <v>1080</v>
      </c>
      <c r="K85" s="5">
        <f t="shared" si="10"/>
        <v>675</v>
      </c>
      <c r="L85" s="5">
        <f t="shared" si="11"/>
        <v>135</v>
      </c>
      <c r="M85" s="5">
        <f t="shared" si="12"/>
        <v>135</v>
      </c>
      <c r="N85" s="5">
        <f t="shared" si="13"/>
        <v>675</v>
      </c>
    </row>
    <row r="86" s="1" customFormat="1" ht="25" customHeight="1" spans="1:14">
      <c r="A86" s="5">
        <v>84</v>
      </c>
      <c r="B86" s="6" t="s">
        <v>388</v>
      </c>
      <c r="C86" s="6" t="s">
        <v>388</v>
      </c>
      <c r="D86" s="6" t="s">
        <v>389</v>
      </c>
      <c r="E86" s="5" t="s">
        <v>390</v>
      </c>
      <c r="F86" s="5" t="s">
        <v>391</v>
      </c>
      <c r="G86" s="5">
        <v>10</v>
      </c>
      <c r="H86" s="5">
        <f t="shared" si="7"/>
        <v>15000</v>
      </c>
      <c r="I86" s="5">
        <f t="shared" si="8"/>
        <v>900</v>
      </c>
      <c r="J86" s="5">
        <f t="shared" si="9"/>
        <v>360</v>
      </c>
      <c r="K86" s="5">
        <f t="shared" si="10"/>
        <v>225</v>
      </c>
      <c r="L86" s="5">
        <f t="shared" si="11"/>
        <v>45</v>
      </c>
      <c r="M86" s="5">
        <f t="shared" si="12"/>
        <v>45</v>
      </c>
      <c r="N86" s="5">
        <f t="shared" si="13"/>
        <v>225</v>
      </c>
    </row>
    <row r="87" s="1" customFormat="1" ht="25" customHeight="1" spans="1:14">
      <c r="A87" s="5">
        <v>85</v>
      </c>
      <c r="B87" s="6" t="s">
        <v>392</v>
      </c>
      <c r="C87" s="6" t="s">
        <v>392</v>
      </c>
      <c r="D87" s="6" t="s">
        <v>393</v>
      </c>
      <c r="E87" s="5" t="s">
        <v>394</v>
      </c>
      <c r="F87" s="5" t="s">
        <v>395</v>
      </c>
      <c r="G87" s="5">
        <v>32</v>
      </c>
      <c r="H87" s="5">
        <f t="shared" si="7"/>
        <v>48000</v>
      </c>
      <c r="I87" s="5">
        <f t="shared" si="8"/>
        <v>2880</v>
      </c>
      <c r="J87" s="5">
        <f t="shared" si="9"/>
        <v>1152</v>
      </c>
      <c r="K87" s="5">
        <f t="shared" si="10"/>
        <v>720</v>
      </c>
      <c r="L87" s="5">
        <f t="shared" si="11"/>
        <v>144</v>
      </c>
      <c r="M87" s="5">
        <f t="shared" si="12"/>
        <v>144</v>
      </c>
      <c r="N87" s="5">
        <f t="shared" si="13"/>
        <v>720</v>
      </c>
    </row>
    <row r="88" s="1" customFormat="1" ht="25" customHeight="1" spans="1:14">
      <c r="A88" s="5">
        <v>86</v>
      </c>
      <c r="B88" s="6" t="s">
        <v>396</v>
      </c>
      <c r="C88" s="6" t="s">
        <v>396</v>
      </c>
      <c r="D88" s="6" t="s">
        <v>397</v>
      </c>
      <c r="E88" s="5" t="s">
        <v>398</v>
      </c>
      <c r="F88" s="5" t="s">
        <v>399</v>
      </c>
      <c r="G88" s="5">
        <v>30</v>
      </c>
      <c r="H88" s="5">
        <f t="shared" si="7"/>
        <v>45000</v>
      </c>
      <c r="I88" s="5">
        <f t="shared" si="8"/>
        <v>2700</v>
      </c>
      <c r="J88" s="5">
        <f t="shared" si="9"/>
        <v>1080</v>
      </c>
      <c r="K88" s="5">
        <f t="shared" si="10"/>
        <v>675</v>
      </c>
      <c r="L88" s="5">
        <f t="shared" si="11"/>
        <v>135</v>
      </c>
      <c r="M88" s="5">
        <f t="shared" si="12"/>
        <v>135</v>
      </c>
      <c r="N88" s="5">
        <f t="shared" si="13"/>
        <v>675</v>
      </c>
    </row>
    <row r="89" s="1" customFormat="1" ht="25" customHeight="1" spans="1:14">
      <c r="A89" s="5">
        <v>87</v>
      </c>
      <c r="B89" s="6" t="s">
        <v>400</v>
      </c>
      <c r="C89" s="6" t="s">
        <v>400</v>
      </c>
      <c r="D89" s="6" t="s">
        <v>401</v>
      </c>
      <c r="E89" s="5" t="s">
        <v>402</v>
      </c>
      <c r="F89" s="5" t="s">
        <v>403</v>
      </c>
      <c r="G89" s="5">
        <v>30</v>
      </c>
      <c r="H89" s="5">
        <f t="shared" si="7"/>
        <v>45000</v>
      </c>
      <c r="I89" s="5">
        <f t="shared" si="8"/>
        <v>2700</v>
      </c>
      <c r="J89" s="5">
        <f t="shared" si="9"/>
        <v>1080</v>
      </c>
      <c r="K89" s="5">
        <f t="shared" si="10"/>
        <v>675</v>
      </c>
      <c r="L89" s="5">
        <f t="shared" si="11"/>
        <v>135</v>
      </c>
      <c r="M89" s="5">
        <f t="shared" si="12"/>
        <v>135</v>
      </c>
      <c r="N89" s="5">
        <f t="shared" si="13"/>
        <v>675</v>
      </c>
    </row>
    <row r="90" s="1" customFormat="1" ht="25" customHeight="1" spans="1:14">
      <c r="A90" s="5">
        <v>88</v>
      </c>
      <c r="B90" s="6" t="s">
        <v>404</v>
      </c>
      <c r="C90" s="6" t="s">
        <v>404</v>
      </c>
      <c r="D90" s="6" t="s">
        <v>405</v>
      </c>
      <c r="E90" s="5" t="s">
        <v>406</v>
      </c>
      <c r="F90" s="5" t="s">
        <v>407</v>
      </c>
      <c r="G90" s="5">
        <v>15</v>
      </c>
      <c r="H90" s="5">
        <f t="shared" si="7"/>
        <v>22500</v>
      </c>
      <c r="I90" s="5">
        <f t="shared" si="8"/>
        <v>1350</v>
      </c>
      <c r="J90" s="5">
        <f t="shared" si="9"/>
        <v>540</v>
      </c>
      <c r="K90" s="5">
        <f t="shared" si="10"/>
        <v>337.5</v>
      </c>
      <c r="L90" s="5">
        <f t="shared" si="11"/>
        <v>67.5</v>
      </c>
      <c r="M90" s="5">
        <f t="shared" si="12"/>
        <v>67.5</v>
      </c>
      <c r="N90" s="5">
        <f t="shared" si="13"/>
        <v>337.5</v>
      </c>
    </row>
    <row r="91" s="1" customFormat="1" ht="25" customHeight="1" spans="1:14">
      <c r="A91" s="5">
        <v>89</v>
      </c>
      <c r="B91" s="6" t="s">
        <v>408</v>
      </c>
      <c r="C91" s="6" t="s">
        <v>408</v>
      </c>
      <c r="D91" s="6" t="s">
        <v>409</v>
      </c>
      <c r="E91" s="5" t="s">
        <v>386</v>
      </c>
      <c r="F91" s="5" t="s">
        <v>410</v>
      </c>
      <c r="G91" s="5">
        <v>56</v>
      </c>
      <c r="H91" s="5">
        <f t="shared" si="7"/>
        <v>84000</v>
      </c>
      <c r="I91" s="5">
        <f t="shared" si="8"/>
        <v>5040</v>
      </c>
      <c r="J91" s="5">
        <f t="shared" si="9"/>
        <v>2016</v>
      </c>
      <c r="K91" s="5">
        <f t="shared" si="10"/>
        <v>1260</v>
      </c>
      <c r="L91" s="5">
        <f t="shared" si="11"/>
        <v>252</v>
      </c>
      <c r="M91" s="5">
        <f t="shared" si="12"/>
        <v>252</v>
      </c>
      <c r="N91" s="5">
        <f t="shared" si="13"/>
        <v>1260</v>
      </c>
    </row>
    <row r="92" s="1" customFormat="1" ht="25" customHeight="1" spans="1:14">
      <c r="A92" s="5">
        <v>90</v>
      </c>
      <c r="B92" s="6" t="s">
        <v>411</v>
      </c>
      <c r="C92" s="6" t="s">
        <v>411</v>
      </c>
      <c r="D92" s="6" t="s">
        <v>412</v>
      </c>
      <c r="E92" s="5" t="s">
        <v>413</v>
      </c>
      <c r="F92" s="5" t="s">
        <v>414</v>
      </c>
      <c r="G92" s="5">
        <v>35</v>
      </c>
      <c r="H92" s="5">
        <f t="shared" si="7"/>
        <v>52500</v>
      </c>
      <c r="I92" s="5">
        <f t="shared" si="8"/>
        <v>3150</v>
      </c>
      <c r="J92" s="5">
        <f t="shared" si="9"/>
        <v>1260</v>
      </c>
      <c r="K92" s="5">
        <f t="shared" si="10"/>
        <v>787.5</v>
      </c>
      <c r="L92" s="5">
        <f t="shared" si="11"/>
        <v>157.5</v>
      </c>
      <c r="M92" s="5">
        <f t="shared" si="12"/>
        <v>157.5</v>
      </c>
      <c r="N92" s="5">
        <f t="shared" si="13"/>
        <v>787.5</v>
      </c>
    </row>
    <row r="93" s="1" customFormat="1" ht="25" customHeight="1" spans="1:14">
      <c r="A93" s="5">
        <v>91</v>
      </c>
      <c r="B93" s="6" t="s">
        <v>415</v>
      </c>
      <c r="C93" s="6" t="s">
        <v>415</v>
      </c>
      <c r="D93" s="6" t="s">
        <v>416</v>
      </c>
      <c r="E93" s="5" t="s">
        <v>417</v>
      </c>
      <c r="F93" s="5" t="s">
        <v>418</v>
      </c>
      <c r="G93" s="5">
        <v>31</v>
      </c>
      <c r="H93" s="5">
        <f t="shared" si="7"/>
        <v>46500</v>
      </c>
      <c r="I93" s="5">
        <f t="shared" si="8"/>
        <v>2790</v>
      </c>
      <c r="J93" s="5">
        <f t="shared" si="9"/>
        <v>1116</v>
      </c>
      <c r="K93" s="5">
        <f t="shared" si="10"/>
        <v>697.5</v>
      </c>
      <c r="L93" s="5">
        <f t="shared" si="11"/>
        <v>139.5</v>
      </c>
      <c r="M93" s="5">
        <f t="shared" si="12"/>
        <v>139.5</v>
      </c>
      <c r="N93" s="5">
        <f t="shared" si="13"/>
        <v>697.5</v>
      </c>
    </row>
    <row r="94" s="1" customFormat="1" ht="25" customHeight="1" spans="1:14">
      <c r="A94" s="5">
        <v>92</v>
      </c>
      <c r="B94" s="6" t="s">
        <v>419</v>
      </c>
      <c r="C94" s="6" t="s">
        <v>419</v>
      </c>
      <c r="D94" s="6" t="s">
        <v>420</v>
      </c>
      <c r="E94" s="5" t="s">
        <v>421</v>
      </c>
      <c r="F94" s="5" t="s">
        <v>422</v>
      </c>
      <c r="G94" s="5">
        <v>228</v>
      </c>
      <c r="H94" s="5">
        <f t="shared" si="7"/>
        <v>342000</v>
      </c>
      <c r="I94" s="5">
        <f t="shared" si="8"/>
        <v>20520</v>
      </c>
      <c r="J94" s="5">
        <f t="shared" si="9"/>
        <v>8208</v>
      </c>
      <c r="K94" s="5">
        <f t="shared" si="10"/>
        <v>5130</v>
      </c>
      <c r="L94" s="5">
        <f t="shared" si="11"/>
        <v>1026</v>
      </c>
      <c r="M94" s="5">
        <f t="shared" si="12"/>
        <v>1026</v>
      </c>
      <c r="N94" s="5">
        <f t="shared" si="13"/>
        <v>5130</v>
      </c>
    </row>
    <row r="95" s="1" customFormat="1" ht="25" customHeight="1" spans="1:14">
      <c r="A95" s="5">
        <v>93</v>
      </c>
      <c r="B95" s="6" t="s">
        <v>423</v>
      </c>
      <c r="C95" s="6" t="s">
        <v>424</v>
      </c>
      <c r="D95" s="6" t="s">
        <v>425</v>
      </c>
      <c r="E95" s="5" t="s">
        <v>426</v>
      </c>
      <c r="F95" s="5" t="s">
        <v>427</v>
      </c>
      <c r="G95" s="5">
        <v>49</v>
      </c>
      <c r="H95" s="5">
        <f t="shared" si="7"/>
        <v>73500</v>
      </c>
      <c r="I95" s="5">
        <f t="shared" si="8"/>
        <v>4410</v>
      </c>
      <c r="J95" s="5">
        <f t="shared" si="9"/>
        <v>1764</v>
      </c>
      <c r="K95" s="5">
        <f t="shared" si="10"/>
        <v>1102.5</v>
      </c>
      <c r="L95" s="5">
        <f t="shared" si="11"/>
        <v>220.5</v>
      </c>
      <c r="M95" s="5">
        <f t="shared" si="12"/>
        <v>220.5</v>
      </c>
      <c r="N95" s="5">
        <f t="shared" si="13"/>
        <v>1102.5</v>
      </c>
    </row>
    <row r="96" s="1" customFormat="1" ht="25" customHeight="1" spans="1:14">
      <c r="A96" s="5">
        <v>94</v>
      </c>
      <c r="B96" s="6" t="s">
        <v>428</v>
      </c>
      <c r="C96" s="6" t="s">
        <v>429</v>
      </c>
      <c r="D96" s="6" t="s">
        <v>430</v>
      </c>
      <c r="E96" s="5" t="s">
        <v>431</v>
      </c>
      <c r="F96" s="5" t="s">
        <v>432</v>
      </c>
      <c r="G96" s="5">
        <v>48</v>
      </c>
      <c r="H96" s="5">
        <f t="shared" si="7"/>
        <v>72000</v>
      </c>
      <c r="I96" s="5">
        <f t="shared" si="8"/>
        <v>4320</v>
      </c>
      <c r="J96" s="5">
        <f t="shared" si="9"/>
        <v>1728</v>
      </c>
      <c r="K96" s="5">
        <f t="shared" si="10"/>
        <v>1080</v>
      </c>
      <c r="L96" s="5">
        <f t="shared" si="11"/>
        <v>216</v>
      </c>
      <c r="M96" s="5">
        <f t="shared" si="12"/>
        <v>216</v>
      </c>
      <c r="N96" s="5">
        <f t="shared" si="13"/>
        <v>1080</v>
      </c>
    </row>
    <row r="97" s="1" customFormat="1" ht="25" customHeight="1" spans="1:14">
      <c r="A97" s="5">
        <v>95</v>
      </c>
      <c r="B97" s="6" t="s">
        <v>433</v>
      </c>
      <c r="C97" s="6" t="s">
        <v>434</v>
      </c>
      <c r="D97" s="6" t="s">
        <v>435</v>
      </c>
      <c r="E97" s="5" t="s">
        <v>436</v>
      </c>
      <c r="F97" s="5" t="s">
        <v>437</v>
      </c>
      <c r="G97" s="5">
        <v>30</v>
      </c>
      <c r="H97" s="5">
        <f t="shared" si="7"/>
        <v>45000</v>
      </c>
      <c r="I97" s="5">
        <f t="shared" si="8"/>
        <v>2700</v>
      </c>
      <c r="J97" s="5">
        <f t="shared" si="9"/>
        <v>1080</v>
      </c>
      <c r="K97" s="5">
        <f t="shared" si="10"/>
        <v>675</v>
      </c>
      <c r="L97" s="5">
        <f t="shared" si="11"/>
        <v>135</v>
      </c>
      <c r="M97" s="5">
        <f t="shared" si="12"/>
        <v>135</v>
      </c>
      <c r="N97" s="5">
        <f t="shared" si="13"/>
        <v>675</v>
      </c>
    </row>
    <row r="98" s="1" customFormat="1" ht="25" customHeight="1" spans="1:14">
      <c r="A98" s="5">
        <v>96</v>
      </c>
      <c r="B98" s="6" t="s">
        <v>438</v>
      </c>
      <c r="C98" s="6" t="s">
        <v>439</v>
      </c>
      <c r="D98" s="6" t="s">
        <v>440</v>
      </c>
      <c r="E98" s="5" t="s">
        <v>441</v>
      </c>
      <c r="F98" s="5" t="s">
        <v>442</v>
      </c>
      <c r="G98" s="5">
        <v>65</v>
      </c>
      <c r="H98" s="5">
        <f t="shared" si="7"/>
        <v>97500</v>
      </c>
      <c r="I98" s="5">
        <f t="shared" si="8"/>
        <v>5850</v>
      </c>
      <c r="J98" s="5">
        <f t="shared" si="9"/>
        <v>2340</v>
      </c>
      <c r="K98" s="5">
        <f t="shared" si="10"/>
        <v>1462.5</v>
      </c>
      <c r="L98" s="5">
        <f t="shared" si="11"/>
        <v>292.5</v>
      </c>
      <c r="M98" s="5">
        <f t="shared" si="12"/>
        <v>292.5</v>
      </c>
      <c r="N98" s="5">
        <f t="shared" si="13"/>
        <v>1462.5</v>
      </c>
    </row>
    <row r="99" s="1" customFormat="1" ht="25" customHeight="1" spans="1:14">
      <c r="A99" s="5">
        <v>97</v>
      </c>
      <c r="B99" s="6" t="s">
        <v>443</v>
      </c>
      <c r="C99" s="6" t="s">
        <v>444</v>
      </c>
      <c r="D99" s="6" t="s">
        <v>445</v>
      </c>
      <c r="E99" s="5" t="s">
        <v>446</v>
      </c>
      <c r="F99" s="5" t="s">
        <v>447</v>
      </c>
      <c r="G99" s="5">
        <v>62</v>
      </c>
      <c r="H99" s="5">
        <f t="shared" si="7"/>
        <v>93000</v>
      </c>
      <c r="I99" s="5">
        <f t="shared" si="8"/>
        <v>5580</v>
      </c>
      <c r="J99" s="5">
        <f t="shared" si="9"/>
        <v>2232</v>
      </c>
      <c r="K99" s="5">
        <f t="shared" si="10"/>
        <v>1395</v>
      </c>
      <c r="L99" s="5">
        <f t="shared" si="11"/>
        <v>279</v>
      </c>
      <c r="M99" s="5">
        <f t="shared" si="12"/>
        <v>279</v>
      </c>
      <c r="N99" s="5">
        <f t="shared" si="13"/>
        <v>1395</v>
      </c>
    </row>
    <row r="100" s="1" customFormat="1" ht="25" customHeight="1" spans="1:14">
      <c r="A100" s="5">
        <v>98</v>
      </c>
      <c r="B100" s="6" t="s">
        <v>448</v>
      </c>
      <c r="C100" s="6" t="s">
        <v>449</v>
      </c>
      <c r="D100" s="6" t="s">
        <v>450</v>
      </c>
      <c r="E100" s="5" t="s">
        <v>451</v>
      </c>
      <c r="F100" s="5" t="s">
        <v>452</v>
      </c>
      <c r="G100" s="5">
        <v>82</v>
      </c>
      <c r="H100" s="5">
        <f t="shared" si="7"/>
        <v>123000</v>
      </c>
      <c r="I100" s="5">
        <f t="shared" si="8"/>
        <v>7380</v>
      </c>
      <c r="J100" s="5">
        <f t="shared" si="9"/>
        <v>2952</v>
      </c>
      <c r="K100" s="5">
        <f t="shared" si="10"/>
        <v>1845</v>
      </c>
      <c r="L100" s="5">
        <f t="shared" si="11"/>
        <v>369</v>
      </c>
      <c r="M100" s="5">
        <f t="shared" si="12"/>
        <v>369</v>
      </c>
      <c r="N100" s="5">
        <f t="shared" si="13"/>
        <v>1845</v>
      </c>
    </row>
    <row r="101" s="1" customFormat="1" ht="25" customHeight="1" spans="1:14">
      <c r="A101" s="5">
        <v>99</v>
      </c>
      <c r="B101" s="6" t="s">
        <v>453</v>
      </c>
      <c r="C101" s="6" t="s">
        <v>454</v>
      </c>
      <c r="D101" s="6" t="s">
        <v>455</v>
      </c>
      <c r="E101" s="5" t="s">
        <v>456</v>
      </c>
      <c r="F101" s="5" t="s">
        <v>457</v>
      </c>
      <c r="G101" s="5">
        <v>65</v>
      </c>
      <c r="H101" s="5">
        <f t="shared" si="7"/>
        <v>97500</v>
      </c>
      <c r="I101" s="5">
        <f t="shared" si="8"/>
        <v>5850</v>
      </c>
      <c r="J101" s="5">
        <f t="shared" si="9"/>
        <v>2340</v>
      </c>
      <c r="K101" s="5">
        <f t="shared" si="10"/>
        <v>1462.5</v>
      </c>
      <c r="L101" s="5">
        <f t="shared" si="11"/>
        <v>292.5</v>
      </c>
      <c r="M101" s="5">
        <f t="shared" si="12"/>
        <v>292.5</v>
      </c>
      <c r="N101" s="5">
        <f t="shared" si="13"/>
        <v>1462.5</v>
      </c>
    </row>
    <row r="102" s="1" customFormat="1" ht="25" customHeight="1" spans="1:14">
      <c r="A102" s="5" t="s">
        <v>458</v>
      </c>
      <c r="B102" s="5"/>
      <c r="C102" s="5"/>
      <c r="D102" s="5"/>
      <c r="E102" s="11"/>
      <c r="F102" s="5" t="s">
        <v>459</v>
      </c>
      <c r="G102" s="5">
        <f t="shared" ref="G102:N102" si="14">SUM(G3:G101)</f>
        <v>7830</v>
      </c>
      <c r="H102" s="5">
        <f t="shared" si="14"/>
        <v>11745000</v>
      </c>
      <c r="I102" s="5">
        <f t="shared" si="14"/>
        <v>704700</v>
      </c>
      <c r="J102" s="5">
        <f t="shared" si="14"/>
        <v>281880</v>
      </c>
      <c r="K102" s="5">
        <f t="shared" si="14"/>
        <v>176175</v>
      </c>
      <c r="L102" s="5">
        <f t="shared" si="14"/>
        <v>35235</v>
      </c>
      <c r="M102" s="5">
        <f t="shared" si="14"/>
        <v>35235</v>
      </c>
      <c r="N102" s="5">
        <f t="shared" si="14"/>
        <v>176175</v>
      </c>
    </row>
    <row r="104" s="1" customFormat="1" ht="21" customHeight="1" spans="2:7">
      <c r="B104" s="1" t="s">
        <v>460</v>
      </c>
      <c r="C104" s="1"/>
      <c r="D104" s="1"/>
      <c r="E104" s="1"/>
      <c r="F104" s="1"/>
      <c r="G104" s="1" t="s">
        <v>461</v>
      </c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潘梓昕</dc:creator>
  <cp:lastModifiedBy>panzixin</cp:lastModifiedBy>
  <dcterms:created xsi:type="dcterms:W3CDTF">2006-09-13T11:21:00Z</dcterms:created>
  <dcterms:modified xsi:type="dcterms:W3CDTF">2024-06-18T03:55:34Z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373F6AA386104C60A248D4DA62E57590</vt:lpwstr>
  </property>
  <property fmtid="{D5CDD505-2E9C-101B-9397-08002B2CF9AE}" pid="3" name="KSOProductBuildVer">
    <vt:lpwstr>2052-11.8.2.11718</vt:lpwstr>
  </property>
</Properties>
</file>